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hvn\Documents\Karuconnect\Ressources pédagogiques\Supports de cours\Thématiques\Traitement et production\Excel\Exo + corrigés\"/>
    </mc:Choice>
  </mc:AlternateContent>
  <xr:revisionPtr revIDLastSave="0" documentId="8_{0D62E24A-37F1-4560-ABB3-7FFF33783C98}" xr6:coauthVersionLast="47" xr6:coauthVersionMax="47" xr10:uidLastSave="{00000000-0000-0000-0000-000000000000}"/>
  <bookViews>
    <workbookView xWindow="-108" yWindow="-108" windowWidth="23256" windowHeight="12456" tabRatio="972" xr2:uid="{00000000-000D-0000-FFFF-FFFF00000000}"/>
  </bookViews>
  <sheets>
    <sheet name="Cas 1" sheetId="15" r:id="rId1"/>
    <sheet name="Cas 2" sheetId="19" r:id="rId2"/>
    <sheet name="cas 3" sheetId="21" r:id="rId3"/>
    <sheet name="cas 4" sheetId="23" r:id="rId4"/>
    <sheet name="cas 5" sheetId="25" r:id="rId5"/>
    <sheet name="cas 6" sheetId="28" r:id="rId6"/>
    <sheet name="cas 7" sheetId="29" r:id="rId7"/>
  </sheets>
  <definedNames>
    <definedName name="MINI">#REF!</definedName>
    <definedName name="_xlnm.Print_Area" localSheetId="2">'cas 3'!$A$1:$G$15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9" l="1"/>
  <c r="D9" i="29"/>
  <c r="C9" i="29"/>
  <c r="B9" i="29"/>
  <c r="D3" i="25" l="1"/>
  <c r="D4" i="25"/>
  <c r="D5" i="25"/>
  <c r="D6" i="25"/>
  <c r="D7" i="25"/>
  <c r="D8" i="25"/>
  <c r="D9" i="25"/>
  <c r="D10" i="25"/>
  <c r="D2" i="25"/>
</calcChain>
</file>

<file path=xl/sharedStrings.xml><?xml version="1.0" encoding="utf-8"?>
<sst xmlns="http://schemas.openxmlformats.org/spreadsheetml/2006/main" count="123" uniqueCount="114">
  <si>
    <t>Moyenne</t>
  </si>
  <si>
    <t>ANALYSE DES STATISTIQUES DE VENTES</t>
  </si>
  <si>
    <t>Statistiques</t>
  </si>
  <si>
    <t>Maximum</t>
  </si>
  <si>
    <t>Minimum</t>
  </si>
  <si>
    <t>TOTAUX</t>
  </si>
  <si>
    <t xml:space="preserve">Chiffre d'affaires par année </t>
  </si>
  <si>
    <t>SAMSUNG X660</t>
  </si>
  <si>
    <t>MOTOROLA V360</t>
  </si>
  <si>
    <t>NOKIA 5200</t>
  </si>
  <si>
    <t>SAGEM VS4</t>
  </si>
  <si>
    <t>ELITE EML2</t>
  </si>
  <si>
    <t>NOKIA BH-204</t>
  </si>
  <si>
    <t>RESULTAT FILIALE SUD</t>
  </si>
  <si>
    <t>Mois</t>
  </si>
  <si>
    <t>CA</t>
  </si>
  <si>
    <t>Totaux</t>
  </si>
  <si>
    <t>RELEVE DE NOTES DES ELEVES DE LA CLASSE DE TROISIEME</t>
  </si>
  <si>
    <t>Nom de l'élève</t>
  </si>
  <si>
    <t>Prénom</t>
  </si>
  <si>
    <t>Math</t>
  </si>
  <si>
    <t>Français</t>
  </si>
  <si>
    <t>Anglais</t>
  </si>
  <si>
    <t>Turbot</t>
  </si>
  <si>
    <t>Jacques</t>
  </si>
  <si>
    <t>Zabou</t>
  </si>
  <si>
    <t>Damien</t>
  </si>
  <si>
    <t>Gauteron</t>
  </si>
  <si>
    <t>Eléonore</t>
  </si>
  <si>
    <t>Guenet</t>
  </si>
  <si>
    <t>Marine</t>
  </si>
  <si>
    <t>Lefort</t>
  </si>
  <si>
    <t>Dany</t>
  </si>
  <si>
    <t>Allemand</t>
  </si>
  <si>
    <t>Magalie</t>
  </si>
  <si>
    <t>Cathelan</t>
  </si>
  <si>
    <t>Aurélien</t>
  </si>
  <si>
    <t>Poltron</t>
  </si>
  <si>
    <t>Julien</t>
  </si>
  <si>
    <t>Vierat</t>
  </si>
  <si>
    <t>Eloïse</t>
  </si>
  <si>
    <t>Lafaille</t>
  </si>
  <si>
    <t>François</t>
  </si>
  <si>
    <t>Moyenne de la classe</t>
  </si>
  <si>
    <t>Tableau des ventes de la mercerie</t>
  </si>
  <si>
    <t>RAYONS</t>
  </si>
  <si>
    <t>Juin</t>
  </si>
  <si>
    <t>Juillet</t>
  </si>
  <si>
    <t>Laine</t>
  </si>
  <si>
    <t>Bas</t>
  </si>
  <si>
    <t>Foulards</t>
  </si>
  <si>
    <t>Parapluies</t>
  </si>
  <si>
    <t>Sacs</t>
  </si>
  <si>
    <t>Fils</t>
  </si>
  <si>
    <t>Chaussettes</t>
  </si>
  <si>
    <t>Chiffre d'affaires maximum</t>
  </si>
  <si>
    <t>Chiffre d'affaires minimum</t>
  </si>
  <si>
    <t>INTITULE</t>
  </si>
  <si>
    <t>Quantité</t>
  </si>
  <si>
    <t>Article</t>
  </si>
  <si>
    <t>Prix HT</t>
  </si>
  <si>
    <t>Jogging</t>
  </si>
  <si>
    <t>Polo</t>
  </si>
  <si>
    <t>Maillot de bain</t>
  </si>
  <si>
    <t>bonnet de bain</t>
  </si>
  <si>
    <t>lunette de plongée</t>
  </si>
  <si>
    <t>serviette de bain</t>
  </si>
  <si>
    <t>Nbr article différent</t>
  </si>
  <si>
    <t>NOMS</t>
  </si>
  <si>
    <t>COTISATIONS</t>
  </si>
  <si>
    <t>DATE DE NAISSANCE</t>
  </si>
  <si>
    <t>AGE</t>
  </si>
  <si>
    <t>EN CAISSE</t>
  </si>
  <si>
    <t>PIERRE LEGRAND</t>
  </si>
  <si>
    <t>MARTINE LABRO</t>
  </si>
  <si>
    <t>DE COTISATION MOYENNE</t>
  </si>
  <si>
    <t>MAURICE GUY</t>
  </si>
  <si>
    <t>LILIANE BABU</t>
  </si>
  <si>
    <t>en attente</t>
  </si>
  <si>
    <t>EST LA PLUS PETITE COTISATION</t>
  </si>
  <si>
    <t>FRED PAOLO</t>
  </si>
  <si>
    <t>GRÉGOIRE DADOT</t>
  </si>
  <si>
    <t>EST LA PLUS FORTE COTISATION</t>
  </si>
  <si>
    <t>GYSLAINE LEROY</t>
  </si>
  <si>
    <t>PIERRIK ROGER</t>
  </si>
  <si>
    <t>MEMBRES ONT PAYÉ</t>
  </si>
  <si>
    <t>ALAIN ROYEZ</t>
  </si>
  <si>
    <t>DAVID PIPOT</t>
  </si>
  <si>
    <t>COTISANTS</t>
  </si>
  <si>
    <t>HERMANN KUNTZ</t>
  </si>
  <si>
    <t>ROGER LAMARRE</t>
  </si>
  <si>
    <t>ADHÉRENTS</t>
  </si>
  <si>
    <t>GÉRARD MAIRE</t>
  </si>
  <si>
    <t>Places de cinéma vendues au 1er semestre</t>
  </si>
  <si>
    <t>Total</t>
  </si>
  <si>
    <t>%</t>
  </si>
  <si>
    <t>janvier</t>
  </si>
  <si>
    <t>février</t>
  </si>
  <si>
    <t>mars</t>
  </si>
  <si>
    <t>avril</t>
  </si>
  <si>
    <t>mai</t>
  </si>
  <si>
    <t>juin</t>
  </si>
  <si>
    <t>moyenne</t>
  </si>
  <si>
    <t>mini</t>
  </si>
  <si>
    <t>maxi</t>
  </si>
  <si>
    <t>Place</t>
  </si>
  <si>
    <t>Moyenne la plus haute</t>
  </si>
  <si>
    <t>Moyenne la plus basse</t>
  </si>
  <si>
    <t>Prix moyen article de la totalité de la commande</t>
  </si>
  <si>
    <t>Short bleu</t>
  </si>
  <si>
    <t>Chaussures</t>
  </si>
  <si>
    <t xml:space="preserve">T Shirt  Taille L vert </t>
  </si>
  <si>
    <t>DE MOYENNE D'AGE (arrondi)</t>
  </si>
  <si>
    <t>% /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</si>
</sst>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\ [$€-1]_-;\-* #,##0\ [$€-1]_-;_-* &quot;-&quot;??\ [$€-1]_-"/>
    <numFmt numFmtId="165" formatCode="dd/mm/yy"/>
  </numFmts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83CA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</cellStyleXfs>
  <cellXfs count="83">
    <xf numFmtId="0" fontId="0" fillId="0" borderId="0" xfId="0"/>
    <xf numFmtId="0" fontId="5" fillId="0" borderId="0" xfId="3" applyFont="1"/>
    <xf numFmtId="17" fontId="5" fillId="0" borderId="0" xfId="3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0" fontId="8" fillId="0" borderId="2" xfId="0" applyFont="1" applyBorder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4" fontId="8" fillId="0" borderId="1" xfId="1" applyFont="1" applyBorder="1"/>
    <xf numFmtId="3" fontId="8" fillId="0" borderId="5" xfId="0" applyNumberFormat="1" applyFont="1" applyBorder="1"/>
    <xf numFmtId="3" fontId="8" fillId="0" borderId="6" xfId="0" applyNumberFormat="1" applyFont="1" applyBorder="1"/>
    <xf numFmtId="0" fontId="8" fillId="2" borderId="5" xfId="1" applyNumberFormat="1" applyFont="1" applyFill="1" applyBorder="1" applyAlignment="1">
      <alignment vertical="center"/>
    </xf>
    <xf numFmtId="0" fontId="8" fillId="2" borderId="1" xfId="1" applyNumberFormat="1" applyFont="1" applyFill="1" applyBorder="1"/>
    <xf numFmtId="0" fontId="8" fillId="2" borderId="3" xfId="1" applyNumberFormat="1" applyFont="1" applyFill="1" applyBorder="1"/>
    <xf numFmtId="17" fontId="6" fillId="0" borderId="1" xfId="3" applyNumberFormat="1" applyFont="1" applyBorder="1" applyAlignment="1">
      <alignment horizontal="center"/>
    </xf>
    <xf numFmtId="0" fontId="6" fillId="0" borderId="1" xfId="3" applyFont="1" applyBorder="1" applyAlignment="1">
      <alignment horizontal="center"/>
    </xf>
    <xf numFmtId="0" fontId="7" fillId="0" borderId="1" xfId="3" applyFont="1" applyBorder="1"/>
    <xf numFmtId="17" fontId="7" fillId="0" borderId="1" xfId="3" applyNumberFormat="1" applyFont="1" applyBorder="1" applyAlignment="1">
      <alignment horizontal="center"/>
    </xf>
    <xf numFmtId="164" fontId="7" fillId="0" borderId="1" xfId="3" applyNumberFormat="1" applyFont="1" applyBorder="1"/>
    <xf numFmtId="0" fontId="8" fillId="0" borderId="0" xfId="3" applyFont="1"/>
    <xf numFmtId="0" fontId="6" fillId="0" borderId="1" xfId="0" applyFont="1" applyBorder="1" applyAlignment="1">
      <alignment vertical="center"/>
    </xf>
    <xf numFmtId="0" fontId="7" fillId="0" borderId="1" xfId="0" applyFont="1" applyBorder="1"/>
    <xf numFmtId="2" fontId="7" fillId="0" borderId="1" xfId="0" applyNumberFormat="1" applyFont="1" applyBorder="1"/>
    <xf numFmtId="2" fontId="7" fillId="2" borderId="1" xfId="0" applyNumberFormat="1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2" fontId="6" fillId="2" borderId="1" xfId="0" applyNumberFormat="1" applyFont="1" applyFill="1" applyBorder="1"/>
    <xf numFmtId="44" fontId="8" fillId="0" borderId="1" xfId="1" applyFont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horizontal="right" vertical="center"/>
    </xf>
    <xf numFmtId="0" fontId="11" fillId="0" borderId="0" xfId="0" applyFont="1"/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3" borderId="1" xfId="0" applyFont="1" applyFill="1" applyBorder="1"/>
    <xf numFmtId="165" fontId="8" fillId="0" borderId="0" xfId="0" applyNumberFormat="1" applyFont="1" applyAlignment="1">
      <alignment horizontal="center"/>
    </xf>
    <xf numFmtId="44" fontId="8" fillId="3" borderId="1" xfId="1" applyFont="1" applyFill="1" applyBorder="1"/>
    <xf numFmtId="0" fontId="8" fillId="2" borderId="1" xfId="3" applyFont="1" applyFill="1" applyBorder="1"/>
    <xf numFmtId="0" fontId="8" fillId="0" borderId="15" xfId="3" applyFont="1" applyBorder="1"/>
    <xf numFmtId="0" fontId="6" fillId="0" borderId="1" xfId="0" applyFont="1" applyBorder="1" applyAlignment="1">
      <alignment horizontal="right" vertical="center"/>
    </xf>
    <xf numFmtId="44" fontId="8" fillId="0" borderId="13" xfId="1" applyFont="1" applyBorder="1"/>
    <xf numFmtId="44" fontId="8" fillId="0" borderId="0" xfId="1" applyFont="1"/>
    <xf numFmtId="1" fontId="8" fillId="3" borderId="1" xfId="0" applyNumberFormat="1" applyFont="1" applyFill="1" applyBorder="1"/>
    <xf numFmtId="44" fontId="8" fillId="0" borderId="0" xfId="1" applyFont="1" applyAlignment="1">
      <alignment horizontal="center"/>
    </xf>
    <xf numFmtId="0" fontId="8" fillId="2" borderId="13" xfId="2" applyNumberFormat="1" applyFont="1" applyFill="1" applyBorder="1" applyAlignment="1">
      <alignment horizontal="center"/>
    </xf>
    <xf numFmtId="0" fontId="12" fillId="2" borderId="13" xfId="1" applyNumberFormat="1" applyFont="1" applyFill="1" applyBorder="1" applyAlignment="1">
      <alignment horizontal="center"/>
    </xf>
    <xf numFmtId="2" fontId="7" fillId="0" borderId="0" xfId="0" applyNumberFormat="1" applyFont="1"/>
    <xf numFmtId="2" fontId="6" fillId="2" borderId="17" xfId="0" applyNumberFormat="1" applyFont="1" applyFill="1" applyBorder="1"/>
    <xf numFmtId="2" fontId="7" fillId="0" borderId="18" xfId="0" applyNumberFormat="1" applyFont="1" applyBorder="1"/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44" fontId="8" fillId="0" borderId="1" xfId="1" applyFont="1" applyFill="1" applyBorder="1" applyAlignment="1"/>
    <xf numFmtId="44" fontId="8" fillId="2" borderId="1" xfId="0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4">
    <cellStyle name="Monétaire" xfId="1" builtinId="4"/>
    <cellStyle name="Normal" xfId="0" builtinId="0"/>
    <cellStyle name="Normal_SUD" xfId="3" xr:uid="{CEC1B137-7CF1-43BA-9E73-6E2BD2F17F9B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13</xdr:row>
      <xdr:rowOff>47625</xdr:rowOff>
    </xdr:from>
    <xdr:to>
      <xdr:col>9</xdr:col>
      <xdr:colOff>133352</xdr:colOff>
      <xdr:row>18</xdr:row>
      <xdr:rowOff>76200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AEFF998-8879-4708-A035-F8687AA52ECF}"/>
            </a:ext>
          </a:extLst>
        </xdr:cNvPr>
        <xdr:cNvSpPr/>
      </xdr:nvSpPr>
      <xdr:spPr>
        <a:xfrm>
          <a:off x="371475" y="3467100"/>
          <a:ext cx="11182352" cy="12192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400"/>
            <a:t>B10--&gt;D10 : Somme des colonnes</a:t>
          </a:r>
        </a:p>
        <a:p>
          <a:pPr algn="l"/>
          <a:r>
            <a:rPr lang="fr-FR" sz="1400"/>
            <a:t>E4--&gt;E9 :</a:t>
          </a:r>
          <a:r>
            <a:rPr lang="fr-FR" sz="1400" baseline="0"/>
            <a:t> Moyenne de la plage (smartphone)  + Mise en valeur de la plus forte moyenne en rouge avec la mise en forme conditionnelle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400"/>
            <a:t>F4--&gt;F9 :  Faire sortir le CA maximum pour chaque appareil</a:t>
          </a:r>
          <a:r>
            <a:rPr lang="fr-FR" sz="1400" baseline="0"/>
            <a:t> + </a:t>
          </a:r>
          <a:r>
            <a:rPr lang="fr-FR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Mise en valeur de la plus forte moyenne en rouge avec la mise en forme conditionnelle</a:t>
          </a:r>
          <a:endParaRPr lang="fr-FR" sz="1400">
            <a:effectLst/>
          </a:endParaRPr>
        </a:p>
        <a:p>
          <a:pPr algn="l"/>
          <a:r>
            <a:rPr lang="fr-FR" sz="1400"/>
            <a:t>G4--&gt;G9 :  </a:t>
          </a:r>
          <a:r>
            <a:rPr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Faire sortir le CA minimum pour chaque appareil</a:t>
          </a:r>
          <a:r>
            <a:rPr lang="fr-FR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+ Mise en valeur de la plus forte moyenne en rouge avec la mise en forme conditionnelle</a:t>
          </a:r>
          <a:endParaRPr lang="fr-FR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15</xdr:row>
      <xdr:rowOff>28575</xdr:rowOff>
    </xdr:from>
    <xdr:to>
      <xdr:col>5</xdr:col>
      <xdr:colOff>57150</xdr:colOff>
      <xdr:row>20</xdr:row>
      <xdr:rowOff>47625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D42AEBF-5680-4B1D-97CE-6C42EFB98A3C}"/>
            </a:ext>
          </a:extLst>
        </xdr:cNvPr>
        <xdr:cNvSpPr/>
      </xdr:nvSpPr>
      <xdr:spPr>
        <a:xfrm>
          <a:off x="800100" y="3914775"/>
          <a:ext cx="3743325" cy="117157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 15 Totaux des 3 années</a:t>
          </a:r>
        </a:p>
        <a:p>
          <a:pPr algn="l"/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 16</a:t>
          </a:r>
          <a:r>
            <a:rPr lang="fr-FR" sz="1400"/>
            <a:t> </a:t>
          </a:r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Moyenne des 3 années</a:t>
          </a:r>
          <a:r>
            <a:rPr lang="fr-FR" sz="1400"/>
            <a:t> </a:t>
          </a:r>
        </a:p>
        <a:p>
          <a:pPr algn="l"/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H17 CA le plus important des trois années</a:t>
          </a:r>
          <a:r>
            <a:rPr lang="fr-FR" sz="1400"/>
            <a:t> </a:t>
          </a:r>
        </a:p>
        <a:p>
          <a:pPr algn="l"/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H18 CA le plus petit des trois années</a:t>
          </a:r>
          <a:r>
            <a:rPr lang="fr-FR" sz="1400"/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16</xdr:row>
      <xdr:rowOff>200025</xdr:rowOff>
    </xdr:from>
    <xdr:to>
      <xdr:col>9</xdr:col>
      <xdr:colOff>704850</xdr:colOff>
      <xdr:row>21</xdr:row>
      <xdr:rowOff>142875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235929A-6E2B-4D4C-9E44-4AFC29164DD7}"/>
            </a:ext>
          </a:extLst>
        </xdr:cNvPr>
        <xdr:cNvSpPr/>
      </xdr:nvSpPr>
      <xdr:spPr>
        <a:xfrm>
          <a:off x="581024" y="4467225"/>
          <a:ext cx="8610601" cy="127635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F3--&gt;F12 : Insérez la finction qui permet</a:t>
          </a:r>
          <a:r>
            <a:rPr lang="fr-FR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sortir la moyenne de chaque élève</a:t>
          </a:r>
          <a:endParaRPr lang="fr-FR" sz="1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G3--&gt;G12 : Insérez la fonction</a:t>
          </a:r>
          <a:r>
            <a:rPr lang="fr-FR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 permet de donner la place de chaque élève. La plus forte moyenne sera première</a:t>
          </a:r>
          <a:endParaRPr lang="fr-FR" sz="1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C13 :  Déterminez la moyenne la plus haute de la classe</a:t>
          </a:r>
        </a:p>
        <a:p>
          <a:pPr algn="l"/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C14 :  Déterminez la moyenne la plus basse</a:t>
          </a:r>
          <a:r>
            <a:rPr lang="fr-FR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la classe</a:t>
          </a:r>
          <a:endParaRPr lang="fr-FR" sz="1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C15 :  Déterminez la moyenne de la classe</a:t>
          </a:r>
          <a:endParaRPr lang="fr-FR" sz="14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15</xdr:row>
      <xdr:rowOff>161925</xdr:rowOff>
    </xdr:from>
    <xdr:to>
      <xdr:col>5</xdr:col>
      <xdr:colOff>428625</xdr:colOff>
      <xdr:row>18</xdr:row>
      <xdr:rowOff>123825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32A2666-FA45-40F3-8BB2-643A21571C3B}"/>
            </a:ext>
          </a:extLst>
        </xdr:cNvPr>
        <xdr:cNvSpPr/>
      </xdr:nvSpPr>
      <xdr:spPr>
        <a:xfrm>
          <a:off x="295275" y="3419475"/>
          <a:ext cx="6457950" cy="67627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1 - Effectuer les différents calculs en insérant les formules des fonctions demandées.</a:t>
          </a:r>
          <a:r>
            <a:rPr lang="fr-FR" sz="1800"/>
            <a:t> </a:t>
          </a:r>
          <a:br>
            <a:rPr lang="fr-FR" sz="1800"/>
          </a:br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2- Présentez vos résultats chiffrés avec 2 décimales</a:t>
          </a:r>
          <a:r>
            <a:rPr lang="fr-FR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au format monétaire</a:t>
          </a:r>
          <a:br>
            <a:rPr lang="fr-FR" sz="1400"/>
          </a:br>
          <a:endParaRPr lang="fr-FR" sz="14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12</xdr:row>
      <xdr:rowOff>47625</xdr:rowOff>
    </xdr:from>
    <xdr:to>
      <xdr:col>4</xdr:col>
      <xdr:colOff>1019175</xdr:colOff>
      <xdr:row>15</xdr:row>
      <xdr:rowOff>19050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62C6168-FD17-412A-A0B3-E84EA8C96186}"/>
            </a:ext>
          </a:extLst>
        </xdr:cNvPr>
        <xdr:cNvSpPr/>
      </xdr:nvSpPr>
      <xdr:spPr>
        <a:xfrm>
          <a:off x="295275" y="2943225"/>
          <a:ext cx="6696075" cy="685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E2--&gt; Déterminez le prix moyen des 40 articles concernés par la facture</a:t>
          </a:r>
        </a:p>
        <a:p>
          <a:pPr algn="l"/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E5--&gt; Déterminez avec</a:t>
          </a:r>
          <a:r>
            <a:rPr lang="fr-FR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une formule combien il existe d'article différent dans la facture</a:t>
          </a:r>
          <a:endParaRPr lang="fr-FR" sz="14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17</xdr:row>
      <xdr:rowOff>76200</xdr:rowOff>
    </xdr:from>
    <xdr:to>
      <xdr:col>3</xdr:col>
      <xdr:colOff>133350</xdr:colOff>
      <xdr:row>27</xdr:row>
      <xdr:rowOff>142874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4779A5E-B55E-4C9B-924E-A04E763A5C38}"/>
            </a:ext>
          </a:extLst>
        </xdr:cNvPr>
        <xdr:cNvSpPr/>
      </xdr:nvSpPr>
      <xdr:spPr>
        <a:xfrm>
          <a:off x="381000" y="4362450"/>
          <a:ext cx="3543300" cy="2447924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l'aide des formules appropriées, calculer :</a:t>
          </a:r>
          <a:b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l'âge de chaque adhérent</a:t>
          </a:r>
          <a:b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le total en caisse</a:t>
          </a:r>
          <a:b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la cotisation moyenne</a:t>
          </a:r>
          <a:b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la plus petite cotisation</a:t>
          </a:r>
          <a:b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la plus grosse cotisation</a:t>
          </a:r>
          <a:b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les membres qui ont payé</a:t>
          </a:r>
          <a:b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le nombre de cotisants</a:t>
          </a:r>
          <a:b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le nombre d'adhérents</a:t>
          </a:r>
          <a:b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la moyenne d'âge</a:t>
          </a:r>
          <a:b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fr-FR" sz="14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419102</xdr:colOff>
      <xdr:row>17</xdr:row>
      <xdr:rowOff>171450</xdr:rowOff>
    </xdr:from>
    <xdr:to>
      <xdr:col>5</xdr:col>
      <xdr:colOff>723900</xdr:colOff>
      <xdr:row>20</xdr:row>
      <xdr:rowOff>123825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6781260-EE04-4581-8233-830C6049AA4A}"/>
            </a:ext>
          </a:extLst>
        </xdr:cNvPr>
        <xdr:cNvSpPr/>
      </xdr:nvSpPr>
      <xdr:spPr>
        <a:xfrm>
          <a:off x="419102" y="4219575"/>
          <a:ext cx="6162673" cy="66675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400"/>
            <a:t>Effectuer les calculs à l'aide des formules somme, moyenne, min et max.</a:t>
          </a:r>
        </a:p>
        <a:p>
          <a:pPr algn="l"/>
          <a:r>
            <a:rPr lang="fr-FR" sz="1400"/>
            <a:t>Calculez les pourcentages en incluant une référence absolue dans la formule.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tabSelected="1" workbookViewId="0">
      <selection activeCell="C10" sqref="C10"/>
    </sheetView>
  </sheetViews>
  <sheetFormatPr baseColWidth="10" defaultColWidth="25.5546875" defaultRowHeight="18" x14ac:dyDescent="0.35"/>
  <cols>
    <col min="1" max="1" width="25.5546875" style="5"/>
    <col min="2" max="4" width="16.44140625" style="5" bestFit="1" customWidth="1"/>
    <col min="5" max="5" width="14.88671875" style="5" bestFit="1" customWidth="1"/>
    <col min="6" max="6" width="15.88671875" style="5" customWidth="1"/>
    <col min="7" max="7" width="14.5546875" style="5" customWidth="1"/>
    <col min="8" max="16384" width="25.5546875" style="5"/>
  </cols>
  <sheetData>
    <row r="1" spans="1:7" ht="27.75" customHeight="1" x14ac:dyDescent="0.35">
      <c r="A1" s="71" t="s">
        <v>1</v>
      </c>
      <c r="B1" s="72"/>
      <c r="C1" s="72"/>
      <c r="D1" s="72"/>
      <c r="E1" s="72"/>
      <c r="F1" s="72"/>
      <c r="G1" s="73"/>
    </row>
    <row r="2" spans="1:7" ht="26.25" customHeight="1" x14ac:dyDescent="0.35">
      <c r="A2" s="68" t="s">
        <v>6</v>
      </c>
      <c r="B2" s="69"/>
      <c r="C2" s="69"/>
      <c r="D2" s="69"/>
      <c r="E2" s="69" t="s">
        <v>2</v>
      </c>
      <c r="F2" s="69"/>
      <c r="G2" s="70"/>
    </row>
    <row r="3" spans="1:7" ht="16.5" customHeight="1" x14ac:dyDescent="0.35">
      <c r="A3" s="9"/>
      <c r="B3" s="10">
        <v>2010</v>
      </c>
      <c r="C3" s="10">
        <v>2011</v>
      </c>
      <c r="D3" s="10">
        <v>2012</v>
      </c>
      <c r="E3" s="10" t="s">
        <v>0</v>
      </c>
      <c r="F3" s="10" t="s">
        <v>3</v>
      </c>
      <c r="G3" s="11" t="s">
        <v>4</v>
      </c>
    </row>
    <row r="4" spans="1:7" x14ac:dyDescent="0.35">
      <c r="A4" s="12" t="s">
        <v>7</v>
      </c>
      <c r="B4" s="14">
        <v>5080</v>
      </c>
      <c r="C4" s="14">
        <v>6120</v>
      </c>
      <c r="D4" s="14">
        <v>8240</v>
      </c>
      <c r="E4" s="18"/>
      <c r="F4" s="18"/>
      <c r="G4" s="19"/>
    </row>
    <row r="5" spans="1:7" x14ac:dyDescent="0.35">
      <c r="A5" s="12" t="s">
        <v>8</v>
      </c>
      <c r="B5" s="14">
        <v>8230</v>
      </c>
      <c r="C5" s="14">
        <v>5380</v>
      </c>
      <c r="D5" s="14">
        <v>4290</v>
      </c>
      <c r="E5" s="18"/>
      <c r="F5" s="18"/>
      <c r="G5" s="19"/>
    </row>
    <row r="6" spans="1:7" x14ac:dyDescent="0.35">
      <c r="A6" s="12" t="s">
        <v>9</v>
      </c>
      <c r="B6" s="14">
        <v>1540</v>
      </c>
      <c r="C6" s="14">
        <v>3100</v>
      </c>
      <c r="D6" s="14">
        <v>4060</v>
      </c>
      <c r="E6" s="18"/>
      <c r="F6" s="18"/>
      <c r="G6" s="19"/>
    </row>
    <row r="7" spans="1:7" x14ac:dyDescent="0.35">
      <c r="A7" s="12" t="s">
        <v>10</v>
      </c>
      <c r="B7" s="14">
        <v>9560</v>
      </c>
      <c r="C7" s="14">
        <v>4970</v>
      </c>
      <c r="D7" s="14">
        <v>4510</v>
      </c>
      <c r="E7" s="18"/>
      <c r="F7" s="18"/>
      <c r="G7" s="19"/>
    </row>
    <row r="8" spans="1:7" x14ac:dyDescent="0.35">
      <c r="A8" s="12" t="s">
        <v>11</v>
      </c>
      <c r="B8" s="14">
        <v>1430</v>
      </c>
      <c r="C8" s="14">
        <v>5420</v>
      </c>
      <c r="D8" s="14">
        <v>8380</v>
      </c>
      <c r="E8" s="18"/>
      <c r="F8" s="18"/>
      <c r="G8" s="19"/>
    </row>
    <row r="9" spans="1:7" x14ac:dyDescent="0.35">
      <c r="A9" s="12" t="s">
        <v>12</v>
      </c>
      <c r="B9" s="14">
        <v>3820</v>
      </c>
      <c r="C9" s="14">
        <v>4230</v>
      </c>
      <c r="D9" s="14">
        <v>5460</v>
      </c>
      <c r="E9" s="18"/>
      <c r="F9" s="18"/>
      <c r="G9" s="19"/>
    </row>
    <row r="10" spans="1:7" ht="30" customHeight="1" thickBot="1" x14ac:dyDescent="0.4">
      <c r="A10" s="13" t="s">
        <v>5</v>
      </c>
      <c r="B10" s="17"/>
      <c r="C10" s="17"/>
      <c r="D10" s="17"/>
      <c r="E10" s="15"/>
      <c r="F10" s="15"/>
      <c r="G10" s="16"/>
    </row>
  </sheetData>
  <mergeCells count="3">
    <mergeCell ref="A2:D2"/>
    <mergeCell ref="E2:G2"/>
    <mergeCell ref="A1:G1"/>
  </mergeCells>
  <phoneticPr fontId="1" type="noConversion"/>
  <pageMargins left="0.23622047244094491" right="0.23622047244094491" top="0.43307086614173229" bottom="0.98425196850393704" header="0.51181102362204722" footer="0.51181102362204722"/>
  <pageSetup paperSize="9" orientation="portrait" horizontalDpi="300" verticalDpi="300" r:id="rId1"/>
  <headerFooter alignWithMargins="0">
    <oddFooter>&amp;L&amp;8&amp;D &amp;F 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32638-5A6F-4E00-B07E-3CD7A32D491C}">
  <dimension ref="A1:H37"/>
  <sheetViews>
    <sheetView workbookViewId="0">
      <selection activeCell="A23" sqref="A23"/>
    </sheetView>
  </sheetViews>
  <sheetFormatPr baseColWidth="10" defaultColWidth="11.44140625" defaultRowHeight="15.6" x14ac:dyDescent="0.3"/>
  <cols>
    <col min="1" max="1" width="11.6640625" style="2" bestFit="1" customWidth="1"/>
    <col min="2" max="2" width="21" style="1" customWidth="1"/>
    <col min="3" max="3" width="3.6640625" style="1" customWidth="1"/>
    <col min="4" max="4" width="11.6640625" style="1" bestFit="1" customWidth="1"/>
    <col min="5" max="5" width="19.109375" style="1" customWidth="1"/>
    <col min="6" max="6" width="3.5546875" style="1" customWidth="1"/>
    <col min="7" max="7" width="11.6640625" style="1" bestFit="1" customWidth="1"/>
    <col min="8" max="8" width="19.5546875" style="1" bestFit="1" customWidth="1"/>
    <col min="9" max="250" width="9.109375" style="1" customWidth="1"/>
    <col min="251" max="16384" width="11.44140625" style="1"/>
  </cols>
  <sheetData>
    <row r="1" spans="1:8" ht="24" customHeight="1" thickTop="1" thickBot="1" x14ac:dyDescent="0.35">
      <c r="A1" s="74" t="s">
        <v>13</v>
      </c>
      <c r="B1" s="75"/>
      <c r="C1" s="75"/>
      <c r="D1" s="75"/>
      <c r="E1" s="75"/>
      <c r="F1" s="75"/>
      <c r="G1" s="75"/>
      <c r="H1" s="76"/>
    </row>
    <row r="2" spans="1:8" ht="16.2" thickTop="1" x14ac:dyDescent="0.3"/>
    <row r="3" spans="1:8" ht="21" x14ac:dyDescent="0.4">
      <c r="A3" s="20" t="s">
        <v>14</v>
      </c>
      <c r="B3" s="21" t="s">
        <v>15</v>
      </c>
      <c r="C3" s="22"/>
      <c r="D3" s="20" t="s">
        <v>14</v>
      </c>
      <c r="E3" s="21" t="s">
        <v>15</v>
      </c>
      <c r="F3" s="22"/>
      <c r="G3" s="20" t="s">
        <v>14</v>
      </c>
      <c r="H3" s="21" t="s">
        <v>15</v>
      </c>
    </row>
    <row r="4" spans="1:8" ht="21" x14ac:dyDescent="0.4">
      <c r="A4" s="23">
        <v>38353</v>
      </c>
      <c r="B4" s="24">
        <v>300000</v>
      </c>
      <c r="C4" s="22"/>
      <c r="D4" s="23">
        <v>38718</v>
      </c>
      <c r="E4" s="24">
        <v>399000</v>
      </c>
      <c r="F4" s="22"/>
      <c r="G4" s="23">
        <v>39083</v>
      </c>
      <c r="H4" s="24">
        <v>479000</v>
      </c>
    </row>
    <row r="5" spans="1:8" ht="21" x14ac:dyDescent="0.4">
      <c r="A5" s="23">
        <v>38384</v>
      </c>
      <c r="B5" s="24">
        <v>368000</v>
      </c>
      <c r="C5" s="22"/>
      <c r="D5" s="23">
        <v>38749</v>
      </c>
      <c r="E5" s="24">
        <v>480000</v>
      </c>
      <c r="F5" s="22"/>
      <c r="G5" s="23">
        <v>39114</v>
      </c>
      <c r="H5" s="24">
        <v>480000</v>
      </c>
    </row>
    <row r="6" spans="1:8" ht="21" x14ac:dyDescent="0.4">
      <c r="A6" s="23">
        <v>38473</v>
      </c>
      <c r="B6" s="24">
        <v>440000</v>
      </c>
      <c r="C6" s="22"/>
      <c r="D6" s="23">
        <v>38838</v>
      </c>
      <c r="E6" s="24">
        <v>469000</v>
      </c>
      <c r="F6" s="22"/>
      <c r="G6" s="23">
        <v>39203</v>
      </c>
      <c r="H6" s="24">
        <v>500000</v>
      </c>
    </row>
    <row r="7" spans="1:8" ht="21" x14ac:dyDescent="0.4">
      <c r="A7" s="23">
        <v>38504</v>
      </c>
      <c r="B7" s="24">
        <v>450000</v>
      </c>
      <c r="C7" s="22"/>
      <c r="D7" s="23">
        <v>38869</v>
      </c>
      <c r="E7" s="24">
        <v>488000</v>
      </c>
      <c r="F7" s="22"/>
      <c r="G7" s="23">
        <v>39234</v>
      </c>
      <c r="H7" s="24">
        <v>487000</v>
      </c>
    </row>
    <row r="8" spans="1:8" ht="21" x14ac:dyDescent="0.4">
      <c r="A8" s="23">
        <v>38534</v>
      </c>
      <c r="B8" s="24">
        <v>389000</v>
      </c>
      <c r="C8" s="22"/>
      <c r="D8" s="23">
        <v>38899</v>
      </c>
      <c r="E8" s="24">
        <v>487000</v>
      </c>
      <c r="F8" s="22"/>
      <c r="G8" s="23">
        <v>39264</v>
      </c>
      <c r="H8" s="24">
        <v>502000</v>
      </c>
    </row>
    <row r="9" spans="1:8" ht="21" x14ac:dyDescent="0.4">
      <c r="A9" s="23">
        <v>38565</v>
      </c>
      <c r="B9" s="24">
        <v>429000</v>
      </c>
      <c r="C9" s="22"/>
      <c r="D9" s="23">
        <v>38930</v>
      </c>
      <c r="E9" s="24">
        <v>466000</v>
      </c>
      <c r="F9" s="22"/>
      <c r="G9" s="23">
        <v>39295</v>
      </c>
      <c r="H9" s="24">
        <v>489600</v>
      </c>
    </row>
    <row r="10" spans="1:8" ht="21" x14ac:dyDescent="0.4">
      <c r="A10" s="23">
        <v>38596</v>
      </c>
      <c r="B10" s="24">
        <v>441000</v>
      </c>
      <c r="C10" s="22"/>
      <c r="D10" s="23">
        <v>38961</v>
      </c>
      <c r="E10" s="24">
        <v>469000</v>
      </c>
      <c r="F10" s="22"/>
      <c r="G10" s="23">
        <v>39326</v>
      </c>
      <c r="H10" s="24">
        <v>505000</v>
      </c>
    </row>
    <row r="11" spans="1:8" ht="21" x14ac:dyDescent="0.4">
      <c r="A11" s="23">
        <v>38626</v>
      </c>
      <c r="B11" s="24">
        <v>457000</v>
      </c>
      <c r="C11" s="22"/>
      <c r="D11" s="23">
        <v>38991</v>
      </c>
      <c r="E11" s="24">
        <v>490000</v>
      </c>
      <c r="F11" s="22"/>
      <c r="G11" s="23">
        <v>39356</v>
      </c>
      <c r="H11" s="24">
        <v>510000</v>
      </c>
    </row>
    <row r="12" spans="1:8" ht="21" x14ac:dyDescent="0.4">
      <c r="A12" s="23">
        <v>38657</v>
      </c>
      <c r="B12" s="24">
        <v>429000</v>
      </c>
      <c r="C12" s="22"/>
      <c r="D12" s="23">
        <v>39022</v>
      </c>
      <c r="E12" s="24">
        <v>488000</v>
      </c>
      <c r="F12" s="22"/>
      <c r="G12" s="23">
        <v>39387</v>
      </c>
      <c r="H12" s="24">
        <v>499000</v>
      </c>
    </row>
    <row r="13" spans="1:8" ht="21" x14ac:dyDescent="0.4">
      <c r="A13" s="23">
        <v>38687</v>
      </c>
      <c r="B13" s="24">
        <v>472000</v>
      </c>
      <c r="C13" s="22"/>
      <c r="D13" s="23">
        <v>39052</v>
      </c>
      <c r="E13" s="24">
        <v>470000</v>
      </c>
      <c r="F13" s="22"/>
      <c r="G13" s="23">
        <v>39417</v>
      </c>
      <c r="H13" s="24">
        <v>490000</v>
      </c>
    </row>
    <row r="14" spans="1:8" x14ac:dyDescent="0.3">
      <c r="A14" s="1"/>
    </row>
    <row r="15" spans="1:8" ht="18" x14ac:dyDescent="0.35">
      <c r="A15" s="25"/>
      <c r="B15" s="25"/>
      <c r="C15" s="25"/>
      <c r="D15" s="25"/>
      <c r="E15" s="25"/>
      <c r="F15" s="25"/>
      <c r="G15" s="45"/>
      <c r="H15" s="44"/>
    </row>
    <row r="16" spans="1:8" ht="18" x14ac:dyDescent="0.35">
      <c r="A16" s="25"/>
      <c r="B16" s="25"/>
      <c r="C16" s="25"/>
      <c r="D16" s="25"/>
      <c r="E16" s="25"/>
      <c r="F16" s="25"/>
      <c r="G16" s="45"/>
      <c r="H16" s="18"/>
    </row>
    <row r="17" spans="1:8" ht="18" x14ac:dyDescent="0.35">
      <c r="A17" s="25"/>
      <c r="B17" s="25"/>
      <c r="C17" s="25"/>
      <c r="D17" s="25"/>
      <c r="E17" s="25"/>
      <c r="F17" s="25"/>
      <c r="G17" s="45"/>
      <c r="H17" s="44"/>
    </row>
    <row r="18" spans="1:8" ht="18" x14ac:dyDescent="0.35">
      <c r="A18" s="25"/>
      <c r="B18" s="25"/>
      <c r="C18" s="25"/>
      <c r="D18" s="25"/>
      <c r="E18" s="25"/>
      <c r="F18" s="25"/>
      <c r="G18" s="45"/>
      <c r="H18" s="18"/>
    </row>
    <row r="19" spans="1:8" ht="18" x14ac:dyDescent="0.35">
      <c r="A19" s="25"/>
      <c r="D19" s="25"/>
    </row>
    <row r="20" spans="1:8" x14ac:dyDescent="0.3">
      <c r="A20" s="1"/>
    </row>
    <row r="21" spans="1:8" x14ac:dyDescent="0.3">
      <c r="A21" s="1"/>
    </row>
    <row r="22" spans="1:8" x14ac:dyDescent="0.3">
      <c r="A22" s="1"/>
    </row>
    <row r="23" spans="1:8" x14ac:dyDescent="0.3">
      <c r="A23" s="1"/>
    </row>
    <row r="24" spans="1:8" x14ac:dyDescent="0.3">
      <c r="A24" s="1"/>
    </row>
    <row r="25" spans="1:8" x14ac:dyDescent="0.3">
      <c r="A25" s="1"/>
    </row>
    <row r="26" spans="1:8" x14ac:dyDescent="0.3">
      <c r="A26" s="1"/>
    </row>
    <row r="27" spans="1:8" x14ac:dyDescent="0.3">
      <c r="A27" s="1"/>
    </row>
    <row r="28" spans="1:8" x14ac:dyDescent="0.3">
      <c r="A28" s="1"/>
    </row>
    <row r="29" spans="1:8" x14ac:dyDescent="0.3">
      <c r="A29" s="1"/>
    </row>
    <row r="30" spans="1:8" x14ac:dyDescent="0.3">
      <c r="A30" s="1"/>
    </row>
    <row r="31" spans="1:8" x14ac:dyDescent="0.3">
      <c r="A31" s="1"/>
    </row>
    <row r="32" spans="1:8" x14ac:dyDescent="0.3">
      <c r="A32" s="1"/>
    </row>
    <row r="33" spans="1:1" x14ac:dyDescent="0.3">
      <c r="A33" s="1"/>
    </row>
    <row r="34" spans="1:1" x14ac:dyDescent="0.3">
      <c r="A34" s="1"/>
    </row>
    <row r="35" spans="1:1" x14ac:dyDescent="0.3">
      <c r="A35" s="1"/>
    </row>
    <row r="36" spans="1:1" x14ac:dyDescent="0.3">
      <c r="A36" s="1"/>
    </row>
    <row r="37" spans="1:1" x14ac:dyDescent="0.3">
      <c r="A37" s="1"/>
    </row>
  </sheetData>
  <mergeCells count="1">
    <mergeCell ref="A1:H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24BB2-F722-49EE-9ABA-959EDCE64C99}">
  <sheetPr>
    <pageSetUpPr fitToPage="1"/>
  </sheetPr>
  <dimension ref="A1:G15"/>
  <sheetViews>
    <sheetView workbookViewId="0">
      <selection activeCell="A24" sqref="A24"/>
    </sheetView>
  </sheetViews>
  <sheetFormatPr baseColWidth="10" defaultColWidth="11.44140625" defaultRowHeight="21" x14ac:dyDescent="0.4"/>
  <cols>
    <col min="1" max="1" width="30.6640625" style="3" customWidth="1"/>
    <col min="2" max="2" width="14.88671875" style="3" customWidth="1"/>
    <col min="3" max="5" width="11.44140625" style="3"/>
    <col min="6" max="6" width="13.109375" style="3" bestFit="1" customWidth="1"/>
    <col min="7" max="7" width="11.44140625" style="4" customWidth="1"/>
    <col min="8" max="16384" width="11.44140625" style="3"/>
  </cols>
  <sheetData>
    <row r="1" spans="1:7" x14ac:dyDescent="0.4">
      <c r="A1" s="78" t="s">
        <v>17</v>
      </c>
      <c r="B1" s="78"/>
      <c r="C1" s="78"/>
      <c r="D1" s="78"/>
      <c r="E1" s="78"/>
      <c r="F1" s="78"/>
      <c r="G1" s="78"/>
    </row>
    <row r="2" spans="1:7" x14ac:dyDescent="0.4">
      <c r="A2" s="30" t="s">
        <v>18</v>
      </c>
      <c r="B2" s="26" t="s">
        <v>19</v>
      </c>
      <c r="C2" s="46" t="s">
        <v>20</v>
      </c>
      <c r="D2" s="46" t="s">
        <v>21</v>
      </c>
      <c r="E2" s="46" t="s">
        <v>22</v>
      </c>
      <c r="F2" s="26" t="s">
        <v>0</v>
      </c>
      <c r="G2" s="31" t="s">
        <v>105</v>
      </c>
    </row>
    <row r="3" spans="1:7" x14ac:dyDescent="0.4">
      <c r="A3" s="27" t="s">
        <v>23</v>
      </c>
      <c r="B3" s="27" t="s">
        <v>24</v>
      </c>
      <c r="C3" s="28">
        <v>11.5</v>
      </c>
      <c r="D3" s="28">
        <v>10.5</v>
      </c>
      <c r="E3" s="28">
        <v>13.5</v>
      </c>
      <c r="F3" s="29"/>
      <c r="G3" s="32"/>
    </row>
    <row r="4" spans="1:7" x14ac:dyDescent="0.4">
      <c r="A4" s="27" t="s">
        <v>25</v>
      </c>
      <c r="B4" s="27" t="s">
        <v>26</v>
      </c>
      <c r="C4" s="28">
        <v>12</v>
      </c>
      <c r="D4" s="28">
        <v>13</v>
      </c>
      <c r="E4" s="28">
        <v>15</v>
      </c>
      <c r="F4" s="29"/>
      <c r="G4" s="32"/>
    </row>
    <row r="5" spans="1:7" x14ac:dyDescent="0.4">
      <c r="A5" s="27" t="s">
        <v>27</v>
      </c>
      <c r="B5" s="27" t="s">
        <v>28</v>
      </c>
      <c r="C5" s="28">
        <v>13.5</v>
      </c>
      <c r="D5" s="28">
        <v>2</v>
      </c>
      <c r="E5" s="28">
        <v>15</v>
      </c>
      <c r="F5" s="29"/>
      <c r="G5" s="32"/>
    </row>
    <row r="6" spans="1:7" x14ac:dyDescent="0.4">
      <c r="A6" s="27" t="s">
        <v>29</v>
      </c>
      <c r="B6" s="27" t="s">
        <v>30</v>
      </c>
      <c r="C6" s="28">
        <v>18</v>
      </c>
      <c r="D6" s="28">
        <v>15</v>
      </c>
      <c r="E6" s="28">
        <v>12.5</v>
      </c>
      <c r="F6" s="29"/>
      <c r="G6" s="32"/>
    </row>
    <row r="7" spans="1:7" x14ac:dyDescent="0.4">
      <c r="A7" s="27" t="s">
        <v>31</v>
      </c>
      <c r="B7" s="27" t="s">
        <v>32</v>
      </c>
      <c r="C7" s="28">
        <v>16</v>
      </c>
      <c r="D7" s="28">
        <v>12</v>
      </c>
      <c r="E7" s="28">
        <v>14.5</v>
      </c>
      <c r="F7" s="29"/>
      <c r="G7" s="32"/>
    </row>
    <row r="8" spans="1:7" x14ac:dyDescent="0.4">
      <c r="A8" s="27" t="s">
        <v>33</v>
      </c>
      <c r="B8" s="27" t="s">
        <v>34</v>
      </c>
      <c r="C8" s="28"/>
      <c r="D8" s="28">
        <v>5</v>
      </c>
      <c r="E8" s="28">
        <v>12</v>
      </c>
      <c r="F8" s="29"/>
      <c r="G8" s="32"/>
    </row>
    <row r="9" spans="1:7" x14ac:dyDescent="0.4">
      <c r="A9" s="27" t="s">
        <v>35</v>
      </c>
      <c r="B9" s="27" t="s">
        <v>36</v>
      </c>
      <c r="C9" s="28">
        <v>7</v>
      </c>
      <c r="D9" s="28">
        <v>9</v>
      </c>
      <c r="E9" s="28">
        <v>13</v>
      </c>
      <c r="F9" s="29"/>
      <c r="G9" s="32"/>
    </row>
    <row r="10" spans="1:7" x14ac:dyDescent="0.4">
      <c r="A10" s="27" t="s">
        <v>37</v>
      </c>
      <c r="B10" s="27" t="s">
        <v>38</v>
      </c>
      <c r="C10" s="28">
        <v>10.5</v>
      </c>
      <c r="D10" s="28">
        <v>6.5</v>
      </c>
      <c r="E10" s="28">
        <v>11.5</v>
      </c>
      <c r="F10" s="29"/>
      <c r="G10" s="32"/>
    </row>
    <row r="11" spans="1:7" x14ac:dyDescent="0.4">
      <c r="A11" s="27" t="s">
        <v>39</v>
      </c>
      <c r="B11" s="27" t="s">
        <v>40</v>
      </c>
      <c r="C11" s="28">
        <v>7</v>
      </c>
      <c r="D11" s="28">
        <v>12</v>
      </c>
      <c r="E11" s="28"/>
      <c r="F11" s="29"/>
      <c r="G11" s="32"/>
    </row>
    <row r="12" spans="1:7" x14ac:dyDescent="0.4">
      <c r="A12" s="27" t="s">
        <v>41</v>
      </c>
      <c r="B12" s="27" t="s">
        <v>42</v>
      </c>
      <c r="C12" s="28">
        <v>18</v>
      </c>
      <c r="D12" s="55">
        <v>5</v>
      </c>
      <c r="E12" s="28">
        <v>9</v>
      </c>
      <c r="F12" s="29"/>
      <c r="G12" s="32"/>
    </row>
    <row r="13" spans="1:7" x14ac:dyDescent="0.4">
      <c r="A13" s="77" t="s">
        <v>106</v>
      </c>
      <c r="B13" s="77"/>
      <c r="C13" s="54"/>
      <c r="D13" s="53"/>
      <c r="E13" s="53"/>
      <c r="F13" s="53"/>
    </row>
    <row r="14" spans="1:7" x14ac:dyDescent="0.4">
      <c r="A14" s="77" t="s">
        <v>107</v>
      </c>
      <c r="B14" s="77"/>
      <c r="C14" s="33"/>
      <c r="D14" s="53"/>
      <c r="E14" s="53"/>
      <c r="F14" s="53"/>
    </row>
    <row r="15" spans="1:7" x14ac:dyDescent="0.4">
      <c r="A15" s="77" t="s">
        <v>43</v>
      </c>
      <c r="B15" s="77"/>
      <c r="C15" s="33"/>
    </row>
  </sheetData>
  <mergeCells count="4">
    <mergeCell ref="A13:B13"/>
    <mergeCell ref="A14:B14"/>
    <mergeCell ref="A15:B15"/>
    <mergeCell ref="A1:G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4CF91-E5E5-4677-95D7-E56C3431E441}">
  <dimension ref="A1:F13"/>
  <sheetViews>
    <sheetView workbookViewId="0">
      <selection activeCell="A21" sqref="A21"/>
    </sheetView>
  </sheetViews>
  <sheetFormatPr baseColWidth="10" defaultColWidth="11.44140625" defaultRowHeight="18" x14ac:dyDescent="0.35"/>
  <cols>
    <col min="1" max="1" width="39.6640625" style="5" customWidth="1"/>
    <col min="2" max="2" width="16.109375" style="5" bestFit="1" customWidth="1"/>
    <col min="3" max="3" width="17.88671875" style="5" bestFit="1" customWidth="1"/>
    <col min="4" max="4" width="9.6640625" style="5" bestFit="1" customWidth="1"/>
    <col min="5" max="16384" width="11.44140625" style="5"/>
  </cols>
  <sheetData>
    <row r="1" spans="1:6" x14ac:dyDescent="0.35">
      <c r="A1" s="79" t="s">
        <v>44</v>
      </c>
      <c r="B1" s="80"/>
      <c r="C1" s="80"/>
      <c r="D1" s="81"/>
    </row>
    <row r="2" spans="1:6" ht="20.25" customHeight="1" x14ac:dyDescent="0.35">
      <c r="A2" s="10" t="s">
        <v>45</v>
      </c>
      <c r="B2" s="10" t="s">
        <v>46</v>
      </c>
      <c r="C2" s="10" t="s">
        <v>47</v>
      </c>
      <c r="D2" s="10" t="s">
        <v>16</v>
      </c>
    </row>
    <row r="3" spans="1:6" ht="15" customHeight="1" x14ac:dyDescent="0.35">
      <c r="A3" s="56" t="s">
        <v>48</v>
      </c>
      <c r="B3" s="34">
        <v>4318.54</v>
      </c>
      <c r="C3" s="34">
        <v>4778.97</v>
      </c>
      <c r="D3" s="35"/>
    </row>
    <row r="4" spans="1:6" ht="15" customHeight="1" x14ac:dyDescent="0.35">
      <c r="A4" s="56" t="s">
        <v>49</v>
      </c>
      <c r="B4" s="34">
        <v>2732.5</v>
      </c>
      <c r="C4" s="34">
        <v>3537.87</v>
      </c>
      <c r="D4" s="35"/>
    </row>
    <row r="5" spans="1:6" ht="15" customHeight="1" x14ac:dyDescent="0.35">
      <c r="A5" s="56" t="s">
        <v>50</v>
      </c>
      <c r="B5" s="34">
        <v>4517.1099999999997</v>
      </c>
      <c r="C5" s="34">
        <v>6193.28</v>
      </c>
      <c r="D5" s="35"/>
    </row>
    <row r="6" spans="1:6" ht="15" customHeight="1" x14ac:dyDescent="0.35">
      <c r="A6" s="56" t="s">
        <v>51</v>
      </c>
      <c r="B6" s="34">
        <v>2518.3000000000002</v>
      </c>
      <c r="C6" s="34">
        <v>893.29</v>
      </c>
      <c r="D6" s="35"/>
    </row>
    <row r="7" spans="1:6" ht="15" customHeight="1" x14ac:dyDescent="0.35">
      <c r="A7" s="56" t="s">
        <v>52</v>
      </c>
      <c r="B7" s="34">
        <v>7234.22</v>
      </c>
      <c r="C7" s="34">
        <v>10213.27</v>
      </c>
      <c r="D7" s="35"/>
    </row>
    <row r="8" spans="1:6" ht="15" customHeight="1" x14ac:dyDescent="0.35">
      <c r="A8" s="56" t="s">
        <v>53</v>
      </c>
      <c r="B8" s="34">
        <v>5416.34</v>
      </c>
      <c r="C8" s="34">
        <v>8214.36</v>
      </c>
      <c r="D8" s="35"/>
    </row>
    <row r="9" spans="1:6" ht="15" customHeight="1" x14ac:dyDescent="0.35">
      <c r="A9" s="56" t="s">
        <v>54</v>
      </c>
      <c r="B9" s="34">
        <v>4711.09</v>
      </c>
      <c r="C9" s="34">
        <v>3984.36</v>
      </c>
      <c r="D9" s="35"/>
    </row>
    <row r="10" spans="1:6" ht="18" customHeight="1" x14ac:dyDescent="0.35">
      <c r="A10" s="56" t="s">
        <v>16</v>
      </c>
      <c r="B10" s="35"/>
      <c r="C10" s="35"/>
      <c r="D10" s="57"/>
    </row>
    <row r="11" spans="1:6" ht="18" customHeight="1" x14ac:dyDescent="0.35">
      <c r="A11" s="56" t="s">
        <v>0</v>
      </c>
      <c r="B11" s="35"/>
      <c r="C11" s="35"/>
      <c r="D11" s="57"/>
    </row>
    <row r="12" spans="1:6" ht="18" customHeight="1" x14ac:dyDescent="0.35">
      <c r="A12" s="58" t="s">
        <v>55</v>
      </c>
      <c r="B12" s="36"/>
      <c r="C12" s="36"/>
      <c r="D12" s="59"/>
      <c r="E12" s="37"/>
      <c r="F12" s="37"/>
    </row>
    <row r="13" spans="1:6" x14ac:dyDescent="0.35">
      <c r="A13" s="58" t="s">
        <v>56</v>
      </c>
      <c r="B13" s="35"/>
      <c r="C13" s="35"/>
      <c r="D13" s="57"/>
    </row>
  </sheetData>
  <mergeCells count="1">
    <mergeCell ref="A1:D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BD08D-64ED-4E29-87F0-0A819586AC70}">
  <dimension ref="A1:E11"/>
  <sheetViews>
    <sheetView workbookViewId="0">
      <selection activeCell="E2" sqref="E2"/>
    </sheetView>
  </sheetViews>
  <sheetFormatPr baseColWidth="10" defaultRowHeight="18" x14ac:dyDescent="0.35"/>
  <cols>
    <col min="1" max="1" width="44.44140625" style="5" bestFit="1" customWidth="1"/>
    <col min="2" max="2" width="10" style="5" customWidth="1"/>
    <col min="3" max="3" width="14.33203125" style="5" customWidth="1"/>
    <col min="4" max="4" width="20.88671875" style="5" customWidth="1"/>
    <col min="5" max="5" width="56.6640625" style="6" customWidth="1"/>
    <col min="6" max="255" width="11.44140625" style="5"/>
    <col min="256" max="256" width="19.109375" style="5" bestFit="1" customWidth="1"/>
    <col min="257" max="257" width="10" style="5" customWidth="1"/>
    <col min="258" max="258" width="14.33203125" style="5" customWidth="1"/>
    <col min="259" max="260" width="20.88671875" style="5" customWidth="1"/>
    <col min="261" max="511" width="11.44140625" style="5"/>
    <col min="512" max="512" width="19.109375" style="5" bestFit="1" customWidth="1"/>
    <col min="513" max="513" width="10" style="5" customWidth="1"/>
    <col min="514" max="514" width="14.33203125" style="5" customWidth="1"/>
    <col min="515" max="516" width="20.88671875" style="5" customWidth="1"/>
    <col min="517" max="767" width="11.44140625" style="5"/>
    <col min="768" max="768" width="19.109375" style="5" bestFit="1" customWidth="1"/>
    <col min="769" max="769" width="10" style="5" customWidth="1"/>
    <col min="770" max="770" width="14.33203125" style="5" customWidth="1"/>
    <col min="771" max="772" width="20.88671875" style="5" customWidth="1"/>
    <col min="773" max="1023" width="11.44140625" style="5"/>
    <col min="1024" max="1024" width="19.109375" style="5" bestFit="1" customWidth="1"/>
    <col min="1025" max="1025" width="10" style="5" customWidth="1"/>
    <col min="1026" max="1026" width="14.33203125" style="5" customWidth="1"/>
    <col min="1027" max="1028" width="20.88671875" style="5" customWidth="1"/>
    <col min="1029" max="1279" width="11.44140625" style="5"/>
    <col min="1280" max="1280" width="19.109375" style="5" bestFit="1" customWidth="1"/>
    <col min="1281" max="1281" width="10" style="5" customWidth="1"/>
    <col min="1282" max="1282" width="14.33203125" style="5" customWidth="1"/>
    <col min="1283" max="1284" width="20.88671875" style="5" customWidth="1"/>
    <col min="1285" max="1535" width="11.44140625" style="5"/>
    <col min="1536" max="1536" width="19.109375" style="5" bestFit="1" customWidth="1"/>
    <col min="1537" max="1537" width="10" style="5" customWidth="1"/>
    <col min="1538" max="1538" width="14.33203125" style="5" customWidth="1"/>
    <col min="1539" max="1540" width="20.88671875" style="5" customWidth="1"/>
    <col min="1541" max="1791" width="11.44140625" style="5"/>
    <col min="1792" max="1792" width="19.109375" style="5" bestFit="1" customWidth="1"/>
    <col min="1793" max="1793" width="10" style="5" customWidth="1"/>
    <col min="1794" max="1794" width="14.33203125" style="5" customWidth="1"/>
    <col min="1795" max="1796" width="20.88671875" style="5" customWidth="1"/>
    <col min="1797" max="2047" width="11.44140625" style="5"/>
    <col min="2048" max="2048" width="19.109375" style="5" bestFit="1" customWidth="1"/>
    <col min="2049" max="2049" width="10" style="5" customWidth="1"/>
    <col min="2050" max="2050" width="14.33203125" style="5" customWidth="1"/>
    <col min="2051" max="2052" width="20.88671875" style="5" customWidth="1"/>
    <col min="2053" max="2303" width="11.44140625" style="5"/>
    <col min="2304" max="2304" width="19.109375" style="5" bestFit="1" customWidth="1"/>
    <col min="2305" max="2305" width="10" style="5" customWidth="1"/>
    <col min="2306" max="2306" width="14.33203125" style="5" customWidth="1"/>
    <col min="2307" max="2308" width="20.88671875" style="5" customWidth="1"/>
    <col min="2309" max="2559" width="11.44140625" style="5"/>
    <col min="2560" max="2560" width="19.109375" style="5" bestFit="1" customWidth="1"/>
    <col min="2561" max="2561" width="10" style="5" customWidth="1"/>
    <col min="2562" max="2562" width="14.33203125" style="5" customWidth="1"/>
    <col min="2563" max="2564" width="20.88671875" style="5" customWidth="1"/>
    <col min="2565" max="2815" width="11.44140625" style="5"/>
    <col min="2816" max="2816" width="19.109375" style="5" bestFit="1" customWidth="1"/>
    <col min="2817" max="2817" width="10" style="5" customWidth="1"/>
    <col min="2818" max="2818" width="14.33203125" style="5" customWidth="1"/>
    <col min="2819" max="2820" width="20.88671875" style="5" customWidth="1"/>
    <col min="2821" max="3071" width="11.44140625" style="5"/>
    <col min="3072" max="3072" width="19.109375" style="5" bestFit="1" customWidth="1"/>
    <col min="3073" max="3073" width="10" style="5" customWidth="1"/>
    <col min="3074" max="3074" width="14.33203125" style="5" customWidth="1"/>
    <col min="3075" max="3076" width="20.88671875" style="5" customWidth="1"/>
    <col min="3077" max="3327" width="11.44140625" style="5"/>
    <col min="3328" max="3328" width="19.109375" style="5" bestFit="1" customWidth="1"/>
    <col min="3329" max="3329" width="10" style="5" customWidth="1"/>
    <col min="3330" max="3330" width="14.33203125" style="5" customWidth="1"/>
    <col min="3331" max="3332" width="20.88671875" style="5" customWidth="1"/>
    <col min="3333" max="3583" width="11.44140625" style="5"/>
    <col min="3584" max="3584" width="19.109375" style="5" bestFit="1" customWidth="1"/>
    <col min="3585" max="3585" width="10" style="5" customWidth="1"/>
    <col min="3586" max="3586" width="14.33203125" style="5" customWidth="1"/>
    <col min="3587" max="3588" width="20.88671875" style="5" customWidth="1"/>
    <col min="3589" max="3839" width="11.44140625" style="5"/>
    <col min="3840" max="3840" width="19.109375" style="5" bestFit="1" customWidth="1"/>
    <col min="3841" max="3841" width="10" style="5" customWidth="1"/>
    <col min="3842" max="3842" width="14.33203125" style="5" customWidth="1"/>
    <col min="3843" max="3844" width="20.88671875" style="5" customWidth="1"/>
    <col min="3845" max="4095" width="11.44140625" style="5"/>
    <col min="4096" max="4096" width="19.109375" style="5" bestFit="1" customWidth="1"/>
    <col min="4097" max="4097" width="10" style="5" customWidth="1"/>
    <col min="4098" max="4098" width="14.33203125" style="5" customWidth="1"/>
    <col min="4099" max="4100" width="20.88671875" style="5" customWidth="1"/>
    <col min="4101" max="4351" width="11.44140625" style="5"/>
    <col min="4352" max="4352" width="19.109375" style="5" bestFit="1" customWidth="1"/>
    <col min="4353" max="4353" width="10" style="5" customWidth="1"/>
    <col min="4354" max="4354" width="14.33203125" style="5" customWidth="1"/>
    <col min="4355" max="4356" width="20.88671875" style="5" customWidth="1"/>
    <col min="4357" max="4607" width="11.44140625" style="5"/>
    <col min="4608" max="4608" width="19.109375" style="5" bestFit="1" customWidth="1"/>
    <col min="4609" max="4609" width="10" style="5" customWidth="1"/>
    <col min="4610" max="4610" width="14.33203125" style="5" customWidth="1"/>
    <col min="4611" max="4612" width="20.88671875" style="5" customWidth="1"/>
    <col min="4613" max="4863" width="11.44140625" style="5"/>
    <col min="4864" max="4864" width="19.109375" style="5" bestFit="1" customWidth="1"/>
    <col min="4865" max="4865" width="10" style="5" customWidth="1"/>
    <col min="4866" max="4866" width="14.33203125" style="5" customWidth="1"/>
    <col min="4867" max="4868" width="20.88671875" style="5" customWidth="1"/>
    <col min="4869" max="5119" width="11.44140625" style="5"/>
    <col min="5120" max="5120" width="19.109375" style="5" bestFit="1" customWidth="1"/>
    <col min="5121" max="5121" width="10" style="5" customWidth="1"/>
    <col min="5122" max="5122" width="14.33203125" style="5" customWidth="1"/>
    <col min="5123" max="5124" width="20.88671875" style="5" customWidth="1"/>
    <col min="5125" max="5375" width="11.44140625" style="5"/>
    <col min="5376" max="5376" width="19.109375" style="5" bestFit="1" customWidth="1"/>
    <col min="5377" max="5377" width="10" style="5" customWidth="1"/>
    <col min="5378" max="5378" width="14.33203125" style="5" customWidth="1"/>
    <col min="5379" max="5380" width="20.88671875" style="5" customWidth="1"/>
    <col min="5381" max="5631" width="11.44140625" style="5"/>
    <col min="5632" max="5632" width="19.109375" style="5" bestFit="1" customWidth="1"/>
    <col min="5633" max="5633" width="10" style="5" customWidth="1"/>
    <col min="5634" max="5634" width="14.33203125" style="5" customWidth="1"/>
    <col min="5635" max="5636" width="20.88671875" style="5" customWidth="1"/>
    <col min="5637" max="5887" width="11.44140625" style="5"/>
    <col min="5888" max="5888" width="19.109375" style="5" bestFit="1" customWidth="1"/>
    <col min="5889" max="5889" width="10" style="5" customWidth="1"/>
    <col min="5890" max="5890" width="14.33203125" style="5" customWidth="1"/>
    <col min="5891" max="5892" width="20.88671875" style="5" customWidth="1"/>
    <col min="5893" max="6143" width="11.44140625" style="5"/>
    <col min="6144" max="6144" width="19.109375" style="5" bestFit="1" customWidth="1"/>
    <col min="6145" max="6145" width="10" style="5" customWidth="1"/>
    <col min="6146" max="6146" width="14.33203125" style="5" customWidth="1"/>
    <col min="6147" max="6148" width="20.88671875" style="5" customWidth="1"/>
    <col min="6149" max="6399" width="11.44140625" style="5"/>
    <col min="6400" max="6400" width="19.109375" style="5" bestFit="1" customWidth="1"/>
    <col min="6401" max="6401" width="10" style="5" customWidth="1"/>
    <col min="6402" max="6402" width="14.33203125" style="5" customWidth="1"/>
    <col min="6403" max="6404" width="20.88671875" style="5" customWidth="1"/>
    <col min="6405" max="6655" width="11.44140625" style="5"/>
    <col min="6656" max="6656" width="19.109375" style="5" bestFit="1" customWidth="1"/>
    <col min="6657" max="6657" width="10" style="5" customWidth="1"/>
    <col min="6658" max="6658" width="14.33203125" style="5" customWidth="1"/>
    <col min="6659" max="6660" width="20.88671875" style="5" customWidth="1"/>
    <col min="6661" max="6911" width="11.44140625" style="5"/>
    <col min="6912" max="6912" width="19.109375" style="5" bestFit="1" customWidth="1"/>
    <col min="6913" max="6913" width="10" style="5" customWidth="1"/>
    <col min="6914" max="6914" width="14.33203125" style="5" customWidth="1"/>
    <col min="6915" max="6916" width="20.88671875" style="5" customWidth="1"/>
    <col min="6917" max="7167" width="11.44140625" style="5"/>
    <col min="7168" max="7168" width="19.109375" style="5" bestFit="1" customWidth="1"/>
    <col min="7169" max="7169" width="10" style="5" customWidth="1"/>
    <col min="7170" max="7170" width="14.33203125" style="5" customWidth="1"/>
    <col min="7171" max="7172" width="20.88671875" style="5" customWidth="1"/>
    <col min="7173" max="7423" width="11.44140625" style="5"/>
    <col min="7424" max="7424" width="19.109375" style="5" bestFit="1" customWidth="1"/>
    <col min="7425" max="7425" width="10" style="5" customWidth="1"/>
    <col min="7426" max="7426" width="14.33203125" style="5" customWidth="1"/>
    <col min="7427" max="7428" width="20.88671875" style="5" customWidth="1"/>
    <col min="7429" max="7679" width="11.44140625" style="5"/>
    <col min="7680" max="7680" width="19.109375" style="5" bestFit="1" customWidth="1"/>
    <col min="7681" max="7681" width="10" style="5" customWidth="1"/>
    <col min="7682" max="7682" width="14.33203125" style="5" customWidth="1"/>
    <col min="7683" max="7684" width="20.88671875" style="5" customWidth="1"/>
    <col min="7685" max="7935" width="11.44140625" style="5"/>
    <col min="7936" max="7936" width="19.109375" style="5" bestFit="1" customWidth="1"/>
    <col min="7937" max="7937" width="10" style="5" customWidth="1"/>
    <col min="7938" max="7938" width="14.33203125" style="5" customWidth="1"/>
    <col min="7939" max="7940" width="20.88671875" style="5" customWidth="1"/>
    <col min="7941" max="8191" width="11.44140625" style="5"/>
    <col min="8192" max="8192" width="19.109375" style="5" bestFit="1" customWidth="1"/>
    <col min="8193" max="8193" width="10" style="5" customWidth="1"/>
    <col min="8194" max="8194" width="14.33203125" style="5" customWidth="1"/>
    <col min="8195" max="8196" width="20.88671875" style="5" customWidth="1"/>
    <col min="8197" max="8447" width="11.44140625" style="5"/>
    <col min="8448" max="8448" width="19.109375" style="5" bestFit="1" customWidth="1"/>
    <col min="8449" max="8449" width="10" style="5" customWidth="1"/>
    <col min="8450" max="8450" width="14.33203125" style="5" customWidth="1"/>
    <col min="8451" max="8452" width="20.88671875" style="5" customWidth="1"/>
    <col min="8453" max="8703" width="11.44140625" style="5"/>
    <col min="8704" max="8704" width="19.109375" style="5" bestFit="1" customWidth="1"/>
    <col min="8705" max="8705" width="10" style="5" customWidth="1"/>
    <col min="8706" max="8706" width="14.33203125" style="5" customWidth="1"/>
    <col min="8707" max="8708" width="20.88671875" style="5" customWidth="1"/>
    <col min="8709" max="8959" width="11.44140625" style="5"/>
    <col min="8960" max="8960" width="19.109375" style="5" bestFit="1" customWidth="1"/>
    <col min="8961" max="8961" width="10" style="5" customWidth="1"/>
    <col min="8962" max="8962" width="14.33203125" style="5" customWidth="1"/>
    <col min="8963" max="8964" width="20.88671875" style="5" customWidth="1"/>
    <col min="8965" max="9215" width="11.44140625" style="5"/>
    <col min="9216" max="9216" width="19.109375" style="5" bestFit="1" customWidth="1"/>
    <col min="9217" max="9217" width="10" style="5" customWidth="1"/>
    <col min="9218" max="9218" width="14.33203125" style="5" customWidth="1"/>
    <col min="9219" max="9220" width="20.88671875" style="5" customWidth="1"/>
    <col min="9221" max="9471" width="11.44140625" style="5"/>
    <col min="9472" max="9472" width="19.109375" style="5" bestFit="1" customWidth="1"/>
    <col min="9473" max="9473" width="10" style="5" customWidth="1"/>
    <col min="9474" max="9474" width="14.33203125" style="5" customWidth="1"/>
    <col min="9475" max="9476" width="20.88671875" style="5" customWidth="1"/>
    <col min="9477" max="9727" width="11.44140625" style="5"/>
    <col min="9728" max="9728" width="19.109375" style="5" bestFit="1" customWidth="1"/>
    <col min="9729" max="9729" width="10" style="5" customWidth="1"/>
    <col min="9730" max="9730" width="14.33203125" style="5" customWidth="1"/>
    <col min="9731" max="9732" width="20.88671875" style="5" customWidth="1"/>
    <col min="9733" max="9983" width="11.44140625" style="5"/>
    <col min="9984" max="9984" width="19.109375" style="5" bestFit="1" customWidth="1"/>
    <col min="9985" max="9985" width="10" style="5" customWidth="1"/>
    <col min="9986" max="9986" width="14.33203125" style="5" customWidth="1"/>
    <col min="9987" max="9988" width="20.88671875" style="5" customWidth="1"/>
    <col min="9989" max="10239" width="11.44140625" style="5"/>
    <col min="10240" max="10240" width="19.109375" style="5" bestFit="1" customWidth="1"/>
    <col min="10241" max="10241" width="10" style="5" customWidth="1"/>
    <col min="10242" max="10242" width="14.33203125" style="5" customWidth="1"/>
    <col min="10243" max="10244" width="20.88671875" style="5" customWidth="1"/>
    <col min="10245" max="10495" width="11.44140625" style="5"/>
    <col min="10496" max="10496" width="19.109375" style="5" bestFit="1" customWidth="1"/>
    <col min="10497" max="10497" width="10" style="5" customWidth="1"/>
    <col min="10498" max="10498" width="14.33203125" style="5" customWidth="1"/>
    <col min="10499" max="10500" width="20.88671875" style="5" customWidth="1"/>
    <col min="10501" max="10751" width="11.44140625" style="5"/>
    <col min="10752" max="10752" width="19.109375" style="5" bestFit="1" customWidth="1"/>
    <col min="10753" max="10753" width="10" style="5" customWidth="1"/>
    <col min="10754" max="10754" width="14.33203125" style="5" customWidth="1"/>
    <col min="10755" max="10756" width="20.88671875" style="5" customWidth="1"/>
    <col min="10757" max="11007" width="11.44140625" style="5"/>
    <col min="11008" max="11008" width="19.109375" style="5" bestFit="1" customWidth="1"/>
    <col min="11009" max="11009" width="10" style="5" customWidth="1"/>
    <col min="11010" max="11010" width="14.33203125" style="5" customWidth="1"/>
    <col min="11011" max="11012" width="20.88671875" style="5" customWidth="1"/>
    <col min="11013" max="11263" width="11.44140625" style="5"/>
    <col min="11264" max="11264" width="19.109375" style="5" bestFit="1" customWidth="1"/>
    <col min="11265" max="11265" width="10" style="5" customWidth="1"/>
    <col min="11266" max="11266" width="14.33203125" style="5" customWidth="1"/>
    <col min="11267" max="11268" width="20.88671875" style="5" customWidth="1"/>
    <col min="11269" max="11519" width="11.44140625" style="5"/>
    <col min="11520" max="11520" width="19.109375" style="5" bestFit="1" customWidth="1"/>
    <col min="11521" max="11521" width="10" style="5" customWidth="1"/>
    <col min="11522" max="11522" width="14.33203125" style="5" customWidth="1"/>
    <col min="11523" max="11524" width="20.88671875" style="5" customWidth="1"/>
    <col min="11525" max="11775" width="11.44140625" style="5"/>
    <col min="11776" max="11776" width="19.109375" style="5" bestFit="1" customWidth="1"/>
    <col min="11777" max="11777" width="10" style="5" customWidth="1"/>
    <col min="11778" max="11778" width="14.33203125" style="5" customWidth="1"/>
    <col min="11779" max="11780" width="20.88671875" style="5" customWidth="1"/>
    <col min="11781" max="12031" width="11.44140625" style="5"/>
    <col min="12032" max="12032" width="19.109375" style="5" bestFit="1" customWidth="1"/>
    <col min="12033" max="12033" width="10" style="5" customWidth="1"/>
    <col min="12034" max="12034" width="14.33203125" style="5" customWidth="1"/>
    <col min="12035" max="12036" width="20.88671875" style="5" customWidth="1"/>
    <col min="12037" max="12287" width="11.44140625" style="5"/>
    <col min="12288" max="12288" width="19.109375" style="5" bestFit="1" customWidth="1"/>
    <col min="12289" max="12289" width="10" style="5" customWidth="1"/>
    <col min="12290" max="12290" width="14.33203125" style="5" customWidth="1"/>
    <col min="12291" max="12292" width="20.88671875" style="5" customWidth="1"/>
    <col min="12293" max="12543" width="11.44140625" style="5"/>
    <col min="12544" max="12544" width="19.109375" style="5" bestFit="1" customWidth="1"/>
    <col min="12545" max="12545" width="10" style="5" customWidth="1"/>
    <col min="12546" max="12546" width="14.33203125" style="5" customWidth="1"/>
    <col min="12547" max="12548" width="20.88671875" style="5" customWidth="1"/>
    <col min="12549" max="12799" width="11.44140625" style="5"/>
    <col min="12800" max="12800" width="19.109375" style="5" bestFit="1" customWidth="1"/>
    <col min="12801" max="12801" width="10" style="5" customWidth="1"/>
    <col min="12802" max="12802" width="14.33203125" style="5" customWidth="1"/>
    <col min="12803" max="12804" width="20.88671875" style="5" customWidth="1"/>
    <col min="12805" max="13055" width="11.44140625" style="5"/>
    <col min="13056" max="13056" width="19.109375" style="5" bestFit="1" customWidth="1"/>
    <col min="13057" max="13057" width="10" style="5" customWidth="1"/>
    <col min="13058" max="13058" width="14.33203125" style="5" customWidth="1"/>
    <col min="13059" max="13060" width="20.88671875" style="5" customWidth="1"/>
    <col min="13061" max="13311" width="11.44140625" style="5"/>
    <col min="13312" max="13312" width="19.109375" style="5" bestFit="1" customWidth="1"/>
    <col min="13313" max="13313" width="10" style="5" customWidth="1"/>
    <col min="13314" max="13314" width="14.33203125" style="5" customWidth="1"/>
    <col min="13315" max="13316" width="20.88671875" style="5" customWidth="1"/>
    <col min="13317" max="13567" width="11.44140625" style="5"/>
    <col min="13568" max="13568" width="19.109375" style="5" bestFit="1" customWidth="1"/>
    <col min="13569" max="13569" width="10" style="5" customWidth="1"/>
    <col min="13570" max="13570" width="14.33203125" style="5" customWidth="1"/>
    <col min="13571" max="13572" width="20.88671875" style="5" customWidth="1"/>
    <col min="13573" max="13823" width="11.44140625" style="5"/>
    <col min="13824" max="13824" width="19.109375" style="5" bestFit="1" customWidth="1"/>
    <col min="13825" max="13825" width="10" style="5" customWidth="1"/>
    <col min="13826" max="13826" width="14.33203125" style="5" customWidth="1"/>
    <col min="13827" max="13828" width="20.88671875" style="5" customWidth="1"/>
    <col min="13829" max="14079" width="11.44140625" style="5"/>
    <col min="14080" max="14080" width="19.109375" style="5" bestFit="1" customWidth="1"/>
    <col min="14081" max="14081" width="10" style="5" customWidth="1"/>
    <col min="14082" max="14082" width="14.33203125" style="5" customWidth="1"/>
    <col min="14083" max="14084" width="20.88671875" style="5" customWidth="1"/>
    <col min="14085" max="14335" width="11.44140625" style="5"/>
    <col min="14336" max="14336" width="19.109375" style="5" bestFit="1" customWidth="1"/>
    <col min="14337" max="14337" width="10" style="5" customWidth="1"/>
    <col min="14338" max="14338" width="14.33203125" style="5" customWidth="1"/>
    <col min="14339" max="14340" width="20.88671875" style="5" customWidth="1"/>
    <col min="14341" max="14591" width="11.44140625" style="5"/>
    <col min="14592" max="14592" width="19.109375" style="5" bestFit="1" customWidth="1"/>
    <col min="14593" max="14593" width="10" style="5" customWidth="1"/>
    <col min="14594" max="14594" width="14.33203125" style="5" customWidth="1"/>
    <col min="14595" max="14596" width="20.88671875" style="5" customWidth="1"/>
    <col min="14597" max="14847" width="11.44140625" style="5"/>
    <col min="14848" max="14848" width="19.109375" style="5" bestFit="1" customWidth="1"/>
    <col min="14849" max="14849" width="10" style="5" customWidth="1"/>
    <col min="14850" max="14850" width="14.33203125" style="5" customWidth="1"/>
    <col min="14851" max="14852" width="20.88671875" style="5" customWidth="1"/>
    <col min="14853" max="15103" width="11.44140625" style="5"/>
    <col min="15104" max="15104" width="19.109375" style="5" bestFit="1" customWidth="1"/>
    <col min="15105" max="15105" width="10" style="5" customWidth="1"/>
    <col min="15106" max="15106" width="14.33203125" style="5" customWidth="1"/>
    <col min="15107" max="15108" width="20.88671875" style="5" customWidth="1"/>
    <col min="15109" max="15359" width="11.44140625" style="5"/>
    <col min="15360" max="15360" width="19.109375" style="5" bestFit="1" customWidth="1"/>
    <col min="15361" max="15361" width="10" style="5" customWidth="1"/>
    <col min="15362" max="15362" width="14.33203125" style="5" customWidth="1"/>
    <col min="15363" max="15364" width="20.88671875" style="5" customWidth="1"/>
    <col min="15365" max="15615" width="11.44140625" style="5"/>
    <col min="15616" max="15616" width="19.109375" style="5" bestFit="1" customWidth="1"/>
    <col min="15617" max="15617" width="10" style="5" customWidth="1"/>
    <col min="15618" max="15618" width="14.33203125" style="5" customWidth="1"/>
    <col min="15619" max="15620" width="20.88671875" style="5" customWidth="1"/>
    <col min="15621" max="15871" width="11.44140625" style="5"/>
    <col min="15872" max="15872" width="19.109375" style="5" bestFit="1" customWidth="1"/>
    <col min="15873" max="15873" width="10" style="5" customWidth="1"/>
    <col min="15874" max="15874" width="14.33203125" style="5" customWidth="1"/>
    <col min="15875" max="15876" width="20.88671875" style="5" customWidth="1"/>
    <col min="15877" max="16127" width="11.44140625" style="5"/>
    <col min="16128" max="16128" width="19.109375" style="5" bestFit="1" customWidth="1"/>
    <col min="16129" max="16129" width="10" style="5" customWidth="1"/>
    <col min="16130" max="16130" width="14.33203125" style="5" customWidth="1"/>
    <col min="16131" max="16132" width="20.88671875" style="5" customWidth="1"/>
    <col min="16133" max="16384" width="11.44140625" style="5"/>
  </cols>
  <sheetData>
    <row r="1" spans="1:5" x14ac:dyDescent="0.35">
      <c r="A1" s="61" t="s">
        <v>57</v>
      </c>
      <c r="B1" s="62" t="s">
        <v>58</v>
      </c>
      <c r="C1" s="62" t="s">
        <v>59</v>
      </c>
      <c r="D1" s="62" t="s">
        <v>60</v>
      </c>
      <c r="E1" s="62" t="s">
        <v>108</v>
      </c>
    </row>
    <row r="2" spans="1:5" x14ac:dyDescent="0.35">
      <c r="A2" s="63" t="s">
        <v>109</v>
      </c>
      <c r="B2" s="64">
        <v>2</v>
      </c>
      <c r="C2" s="65">
        <v>14</v>
      </c>
      <c r="D2" s="65">
        <f>C2*B2</f>
        <v>28</v>
      </c>
      <c r="E2" s="66"/>
    </row>
    <row r="3" spans="1:5" x14ac:dyDescent="0.35">
      <c r="A3" s="63" t="s">
        <v>111</v>
      </c>
      <c r="B3" s="64">
        <v>1</v>
      </c>
      <c r="C3" s="65">
        <v>24</v>
      </c>
      <c r="D3" s="65">
        <f t="shared" ref="D3:D10" si="0">C3*B3</f>
        <v>24</v>
      </c>
    </row>
    <row r="4" spans="1:5" x14ac:dyDescent="0.35">
      <c r="A4" s="63" t="s">
        <v>110</v>
      </c>
      <c r="B4" s="64">
        <v>3</v>
      </c>
      <c r="C4" s="65">
        <v>75</v>
      </c>
      <c r="D4" s="65">
        <f t="shared" si="0"/>
        <v>225</v>
      </c>
      <c r="E4" s="62" t="s">
        <v>67</v>
      </c>
    </row>
    <row r="5" spans="1:5" x14ac:dyDescent="0.35">
      <c r="A5" s="63" t="s">
        <v>61</v>
      </c>
      <c r="B5" s="64">
        <v>4</v>
      </c>
      <c r="C5" s="65">
        <v>32</v>
      </c>
      <c r="D5" s="65">
        <f t="shared" si="0"/>
        <v>128</v>
      </c>
      <c r="E5" s="67"/>
    </row>
    <row r="6" spans="1:5" x14ac:dyDescent="0.35">
      <c r="A6" s="63" t="s">
        <v>62</v>
      </c>
      <c r="B6" s="64">
        <v>10</v>
      </c>
      <c r="C6" s="65">
        <v>25</v>
      </c>
      <c r="D6" s="65">
        <f t="shared" si="0"/>
        <v>250</v>
      </c>
    </row>
    <row r="7" spans="1:5" x14ac:dyDescent="0.35">
      <c r="A7" s="63" t="s">
        <v>63</v>
      </c>
      <c r="B7" s="64">
        <v>5</v>
      </c>
      <c r="C7" s="65">
        <v>19</v>
      </c>
      <c r="D7" s="65">
        <f t="shared" si="0"/>
        <v>95</v>
      </c>
      <c r="E7" s="5"/>
    </row>
    <row r="8" spans="1:5" x14ac:dyDescent="0.35">
      <c r="A8" s="63" t="s">
        <v>64</v>
      </c>
      <c r="B8" s="64">
        <v>5</v>
      </c>
      <c r="C8" s="65">
        <v>15</v>
      </c>
      <c r="D8" s="65">
        <f t="shared" si="0"/>
        <v>75</v>
      </c>
      <c r="E8" s="5"/>
    </row>
    <row r="9" spans="1:5" x14ac:dyDescent="0.35">
      <c r="A9" s="63" t="s">
        <v>65</v>
      </c>
      <c r="B9" s="64">
        <v>5</v>
      </c>
      <c r="C9" s="65">
        <v>10.56</v>
      </c>
      <c r="D9" s="65">
        <f t="shared" si="0"/>
        <v>52.800000000000004</v>
      </c>
      <c r="E9" s="5"/>
    </row>
    <row r="10" spans="1:5" x14ac:dyDescent="0.35">
      <c r="A10" s="63" t="s">
        <v>66</v>
      </c>
      <c r="B10" s="64">
        <v>5</v>
      </c>
      <c r="C10" s="65">
        <v>12.56</v>
      </c>
      <c r="D10" s="65">
        <f t="shared" si="0"/>
        <v>62.800000000000004</v>
      </c>
      <c r="E10" s="5"/>
    </row>
    <row r="11" spans="1:5" x14ac:dyDescent="0.35">
      <c r="A11" s="60"/>
      <c r="E11" s="5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185A1-A60C-4F7E-821F-1C8E0D3E3638}">
  <dimension ref="A1:G15"/>
  <sheetViews>
    <sheetView workbookViewId="0">
      <selection activeCell="G23" sqref="G23"/>
    </sheetView>
  </sheetViews>
  <sheetFormatPr baseColWidth="10" defaultColWidth="11.44140625" defaultRowHeight="18" x14ac:dyDescent="0.35"/>
  <cols>
    <col min="1" max="1" width="21.88671875" style="5" bestFit="1" customWidth="1"/>
    <col min="2" max="2" width="16.6640625" style="5" bestFit="1" customWidth="1"/>
    <col min="3" max="3" width="18.33203125" style="5" customWidth="1"/>
    <col min="4" max="4" width="6.6640625" style="5" customWidth="1"/>
    <col min="5" max="5" width="4.5546875" style="5" customWidth="1"/>
    <col min="6" max="6" width="21" style="5" customWidth="1"/>
    <col min="7" max="7" width="37.88671875" style="5" bestFit="1" customWidth="1"/>
    <col min="8" max="1020" width="14.88671875" style="5" customWidth="1"/>
    <col min="1021" max="1021" width="12.5546875" style="5" customWidth="1"/>
    <col min="1022" max="16384" width="11.44140625" style="5"/>
  </cols>
  <sheetData>
    <row r="1" spans="1:7" ht="36" x14ac:dyDescent="0.35">
      <c r="A1" s="38" t="s">
        <v>68</v>
      </c>
      <c r="B1" s="38" t="s">
        <v>69</v>
      </c>
      <c r="C1" s="39" t="s">
        <v>70</v>
      </c>
      <c r="D1" s="40" t="s">
        <v>71</v>
      </c>
      <c r="F1" s="43"/>
      <c r="G1" s="5" t="s">
        <v>72</v>
      </c>
    </row>
    <row r="2" spans="1:7" x14ac:dyDescent="0.35">
      <c r="A2" s="5" t="s">
        <v>73</v>
      </c>
      <c r="B2" s="6">
        <v>20</v>
      </c>
      <c r="C2" s="42">
        <v>26707</v>
      </c>
      <c r="D2" s="41"/>
    </row>
    <row r="3" spans="1:7" x14ac:dyDescent="0.35">
      <c r="A3" s="5" t="s">
        <v>74</v>
      </c>
      <c r="B3" s="6">
        <v>30</v>
      </c>
      <c r="C3" s="42">
        <v>24403</v>
      </c>
      <c r="D3" s="41"/>
      <c r="F3" s="43"/>
      <c r="G3" s="5" t="s">
        <v>75</v>
      </c>
    </row>
    <row r="4" spans="1:7" x14ac:dyDescent="0.35">
      <c r="A4" s="5" t="s">
        <v>76</v>
      </c>
      <c r="B4" s="6">
        <v>45</v>
      </c>
      <c r="C4" s="42">
        <v>20438</v>
      </c>
      <c r="D4" s="41"/>
    </row>
    <row r="5" spans="1:7" x14ac:dyDescent="0.35">
      <c r="A5" s="5" t="s">
        <v>77</v>
      </c>
      <c r="B5" s="6" t="s">
        <v>78</v>
      </c>
      <c r="C5" s="42">
        <v>24978</v>
      </c>
      <c r="D5" s="41"/>
      <c r="F5" s="43"/>
      <c r="G5" s="5" t="s">
        <v>79</v>
      </c>
    </row>
    <row r="6" spans="1:7" x14ac:dyDescent="0.35">
      <c r="A6" s="5" t="s">
        <v>80</v>
      </c>
      <c r="B6" s="6">
        <v>30</v>
      </c>
      <c r="C6" s="42">
        <v>29992</v>
      </c>
      <c r="D6" s="41"/>
    </row>
    <row r="7" spans="1:7" x14ac:dyDescent="0.35">
      <c r="A7" s="5" t="s">
        <v>81</v>
      </c>
      <c r="B7" s="6"/>
      <c r="C7" s="42">
        <v>30783</v>
      </c>
      <c r="D7" s="41"/>
      <c r="F7" s="43"/>
      <c r="G7" s="5" t="s">
        <v>82</v>
      </c>
    </row>
    <row r="8" spans="1:7" x14ac:dyDescent="0.35">
      <c r="A8" s="5" t="s">
        <v>83</v>
      </c>
      <c r="B8" s="6">
        <v>60</v>
      </c>
      <c r="C8" s="42">
        <v>25420</v>
      </c>
      <c r="D8" s="41"/>
    </row>
    <row r="9" spans="1:7" x14ac:dyDescent="0.35">
      <c r="A9" s="5" t="s">
        <v>84</v>
      </c>
      <c r="B9" s="6"/>
      <c r="C9" s="42">
        <v>26486</v>
      </c>
      <c r="D9" s="41"/>
      <c r="F9" s="41"/>
      <c r="G9" s="5" t="s">
        <v>85</v>
      </c>
    </row>
    <row r="10" spans="1:7" x14ac:dyDescent="0.35">
      <c r="A10" s="5" t="s">
        <v>86</v>
      </c>
      <c r="B10" s="6" t="s">
        <v>78</v>
      </c>
      <c r="C10" s="42">
        <v>27645</v>
      </c>
      <c r="D10" s="41"/>
    </row>
    <row r="11" spans="1:7" x14ac:dyDescent="0.35">
      <c r="A11" s="5" t="s">
        <v>87</v>
      </c>
      <c r="B11" s="6">
        <v>50</v>
      </c>
      <c r="C11" s="42">
        <v>23067</v>
      </c>
      <c r="D11" s="41"/>
      <c r="F11" s="41"/>
      <c r="G11" s="5" t="s">
        <v>88</v>
      </c>
    </row>
    <row r="12" spans="1:7" x14ac:dyDescent="0.35">
      <c r="A12" s="5" t="s">
        <v>89</v>
      </c>
      <c r="B12" s="6">
        <v>50</v>
      </c>
      <c r="C12" s="42">
        <v>16713</v>
      </c>
      <c r="D12" s="41"/>
    </row>
    <row r="13" spans="1:7" x14ac:dyDescent="0.35">
      <c r="A13" s="5" t="s">
        <v>90</v>
      </c>
      <c r="B13" s="6">
        <v>30</v>
      </c>
      <c r="C13" s="42">
        <v>18811</v>
      </c>
      <c r="D13" s="41"/>
      <c r="F13" s="41"/>
      <c r="G13" s="5" t="s">
        <v>91</v>
      </c>
    </row>
    <row r="14" spans="1:7" x14ac:dyDescent="0.35">
      <c r="A14" s="5" t="s">
        <v>92</v>
      </c>
      <c r="B14" s="6">
        <v>75</v>
      </c>
      <c r="C14" s="42">
        <v>27738</v>
      </c>
      <c r="D14" s="41"/>
    </row>
    <row r="15" spans="1:7" x14ac:dyDescent="0.35">
      <c r="F15" s="49"/>
      <c r="G15" s="5" t="s">
        <v>112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2B43F-868F-4AC9-B7CA-3755005B2FD6}">
  <dimension ref="A1:F13"/>
  <sheetViews>
    <sheetView workbookViewId="0">
      <selection activeCell="C40" sqref="C40"/>
    </sheetView>
  </sheetViews>
  <sheetFormatPr baseColWidth="10" defaultColWidth="11.44140625" defaultRowHeight="18" x14ac:dyDescent="0.35"/>
  <cols>
    <col min="1" max="1" width="12.44140625" style="5" bestFit="1" customWidth="1"/>
    <col min="2" max="3" width="17.88671875" style="5" bestFit="1" customWidth="1"/>
    <col min="4" max="5" width="19.88671875" style="5" bestFit="1" customWidth="1"/>
    <col min="6" max="6" width="16.44140625" style="6" bestFit="1" customWidth="1"/>
    <col min="7" max="7" width="9.109375" style="5" customWidth="1"/>
    <col min="8" max="8" width="12.5546875" style="5" customWidth="1"/>
    <col min="9" max="16384" width="11.44140625" style="5"/>
  </cols>
  <sheetData>
    <row r="1" spans="1:6" x14ac:dyDescent="0.35">
      <c r="A1" s="82" t="s">
        <v>93</v>
      </c>
      <c r="B1" s="82"/>
      <c r="C1" s="82"/>
      <c r="D1" s="82"/>
      <c r="E1" s="82"/>
      <c r="F1" s="82"/>
    </row>
    <row r="2" spans="1:6" x14ac:dyDescent="0.35">
      <c r="B2" s="7">
        <v>2008</v>
      </c>
      <c r="C2" s="7">
        <v>2009</v>
      </c>
      <c r="D2" s="7">
        <v>2010</v>
      </c>
      <c r="E2" s="7" t="s">
        <v>94</v>
      </c>
      <c r="F2" s="7" t="s">
        <v>113</v>
      </c>
    </row>
    <row r="3" spans="1:6" x14ac:dyDescent="0.35">
      <c r="A3" s="8" t="s">
        <v>96</v>
      </c>
      <c r="B3" s="47">
        <v>120000</v>
      </c>
      <c r="C3" s="47">
        <v>127200</v>
      </c>
      <c r="D3" s="47">
        <v>196800</v>
      </c>
      <c r="E3" s="47">
        <v>444000</v>
      </c>
      <c r="F3" s="51"/>
    </row>
    <row r="4" spans="1:6" x14ac:dyDescent="0.35">
      <c r="A4" s="8" t="s">
        <v>97</v>
      </c>
      <c r="B4" s="47">
        <v>110000</v>
      </c>
      <c r="C4" s="47">
        <v>116600</v>
      </c>
      <c r="D4" s="47">
        <v>180400</v>
      </c>
      <c r="E4" s="47">
        <v>407000</v>
      </c>
      <c r="F4" s="51"/>
    </row>
    <row r="5" spans="1:6" x14ac:dyDescent="0.35">
      <c r="A5" s="8" t="s">
        <v>98</v>
      </c>
      <c r="B5" s="47">
        <v>115000</v>
      </c>
      <c r="C5" s="47">
        <v>121900</v>
      </c>
      <c r="D5" s="47">
        <v>188600</v>
      </c>
      <c r="E5" s="47">
        <v>425500</v>
      </c>
      <c r="F5" s="51"/>
    </row>
    <row r="6" spans="1:6" x14ac:dyDescent="0.35">
      <c r="A6" s="8" t="s">
        <v>99</v>
      </c>
      <c r="B6" s="47">
        <v>116500</v>
      </c>
      <c r="C6" s="47">
        <v>123490</v>
      </c>
      <c r="D6" s="47">
        <v>191060</v>
      </c>
      <c r="E6" s="47">
        <v>431050</v>
      </c>
      <c r="F6" s="51"/>
    </row>
    <row r="7" spans="1:6" x14ac:dyDescent="0.35">
      <c r="A7" s="8" t="s">
        <v>100</v>
      </c>
      <c r="B7" s="47">
        <v>117800</v>
      </c>
      <c r="C7" s="47">
        <v>124868</v>
      </c>
      <c r="D7" s="47">
        <v>193192</v>
      </c>
      <c r="E7" s="47">
        <v>435860</v>
      </c>
      <c r="F7" s="51"/>
    </row>
    <row r="8" spans="1:6" x14ac:dyDescent="0.35">
      <c r="A8" s="8" t="s">
        <v>101</v>
      </c>
      <c r="B8" s="47">
        <v>118000</v>
      </c>
      <c r="C8" s="47">
        <v>125080</v>
      </c>
      <c r="D8" s="47">
        <v>193520</v>
      </c>
      <c r="E8" s="47">
        <v>436600</v>
      </c>
      <c r="F8" s="51"/>
    </row>
    <row r="9" spans="1:6" x14ac:dyDescent="0.35">
      <c r="A9" s="8" t="s">
        <v>94</v>
      </c>
      <c r="B9" s="47">
        <f>SUM(B2:B8)</f>
        <v>699308</v>
      </c>
      <c r="C9" s="47">
        <f>SUM(C2:C8)</f>
        <v>741147</v>
      </c>
      <c r="D9" s="47">
        <f>SUM(D2:D8)</f>
        <v>1145582</v>
      </c>
      <c r="E9" s="47">
        <f>SUM(E2:E8)</f>
        <v>2580010</v>
      </c>
      <c r="F9" s="5"/>
    </row>
    <row r="10" spans="1:6" x14ac:dyDescent="0.35">
      <c r="A10" s="8" t="s">
        <v>95</v>
      </c>
      <c r="B10" s="48"/>
      <c r="C10" s="48"/>
      <c r="D10" s="48"/>
      <c r="E10" s="48"/>
      <c r="F10" s="50"/>
    </row>
    <row r="11" spans="1:6" x14ac:dyDescent="0.35">
      <c r="A11" s="8" t="s">
        <v>102</v>
      </c>
      <c r="B11" s="52"/>
      <c r="C11" s="52"/>
      <c r="D11" s="52"/>
      <c r="E11" s="52"/>
      <c r="F11" s="50"/>
    </row>
    <row r="12" spans="1:6" x14ac:dyDescent="0.35">
      <c r="A12" s="8" t="s">
        <v>103</v>
      </c>
      <c r="B12" s="52"/>
      <c r="C12" s="52"/>
      <c r="D12" s="52"/>
      <c r="E12" s="52"/>
      <c r="F12" s="50"/>
    </row>
    <row r="13" spans="1:6" x14ac:dyDescent="0.35">
      <c r="A13" s="8" t="s">
        <v>104</v>
      </c>
      <c r="B13" s="52"/>
      <c r="C13" s="52"/>
      <c r="D13" s="52"/>
      <c r="E13" s="52"/>
      <c r="F13" s="50"/>
    </row>
  </sheetData>
  <mergeCells count="1">
    <mergeCell ref="A1:F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</vt:i4>
      </vt:variant>
    </vt:vector>
  </HeadingPairs>
  <TitlesOfParts>
    <vt:vector size="8" baseType="lpstr">
      <vt:lpstr>Cas 1</vt:lpstr>
      <vt:lpstr>Cas 2</vt:lpstr>
      <vt:lpstr>cas 3</vt:lpstr>
      <vt:lpstr>cas 4</vt:lpstr>
      <vt:lpstr>cas 5</vt:lpstr>
      <vt:lpstr>cas 6</vt:lpstr>
      <vt:lpstr>cas 7</vt:lpstr>
      <vt:lpstr>'cas 3'!Zone_d_impression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PERIAC</dc:creator>
  <cp:lastModifiedBy>Jade PERIAC</cp:lastModifiedBy>
  <cp:lastPrinted>2020-02-27T18:22:30Z</cp:lastPrinted>
  <dcterms:created xsi:type="dcterms:W3CDTF">2002-07-10T13:32:04Z</dcterms:created>
  <dcterms:modified xsi:type="dcterms:W3CDTF">2023-05-12T14:39:37Z</dcterms:modified>
</cp:coreProperties>
</file>