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8_{99B88F3B-82F3-47E1-BDF6-19BF57E4F5F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Facture" sheetId="3" r:id="rId1"/>
    <sheet name="Commande" sheetId="4" r:id="rId2"/>
    <sheet name="Commande hors taxe" sheetId="5" r:id="rId3"/>
    <sheet name="Articles en papier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E12" i="6" l="1"/>
  <c r="E11" i="6"/>
  <c r="E10" i="6"/>
  <c r="E9" i="6"/>
  <c r="E8" i="6"/>
  <c r="E7" i="6"/>
  <c r="E6" i="6"/>
  <c r="E5" i="6"/>
  <c r="E4" i="6"/>
  <c r="E13" i="6" l="1"/>
  <c r="D14" i="5"/>
  <c r="E5" i="4" l="1"/>
  <c r="E7" i="4" l="1"/>
  <c r="E4" i="4"/>
  <c r="E9" i="4" l="1"/>
  <c r="E6" i="4"/>
  <c r="E11" i="4" l="1"/>
  <c r="E8" i="4"/>
  <c r="E10" i="4" l="1"/>
  <c r="E13" i="4"/>
  <c r="E12" i="4" l="1"/>
  <c r="E14" i="4" l="1"/>
  <c r="C7" i="3" s="1"/>
  <c r="C8" i="3" s="1"/>
</calcChain>
</file>

<file path=xl/sharedStrings.xml><?xml version="1.0" encoding="utf-8"?>
<sst xmlns="http://schemas.openxmlformats.org/spreadsheetml/2006/main" count="68" uniqueCount="41">
  <si>
    <t>TOTAL</t>
  </si>
  <si>
    <t>SERVICE</t>
  </si>
  <si>
    <t>DESCRIPTION</t>
  </si>
  <si>
    <t>Aliments et boissons</t>
  </si>
  <si>
    <t>Plats, ustencils</t>
  </si>
  <si>
    <t>Tables, chaises, linge de maison</t>
  </si>
  <si>
    <t>18% des aliments et boisson</t>
  </si>
  <si>
    <r>
      <rPr>
        <sz val="22"/>
        <color theme="1"/>
        <rFont val="Calibri Light"/>
        <family val="2"/>
        <scheme val="major"/>
      </rPr>
      <t xml:space="preserve">
</t>
    </r>
    <r>
      <rPr>
        <sz val="14"/>
        <color theme="1"/>
        <rFont val="Calibri Light"/>
        <family val="2"/>
        <scheme val="major"/>
      </rPr>
      <t xml:space="preserve">
Facture #:  5686B
Date:    05/10/22</t>
    </r>
  </si>
  <si>
    <t>Commande</t>
  </si>
  <si>
    <t>Location d'équipements</t>
  </si>
  <si>
    <t>Frais de service</t>
  </si>
  <si>
    <t>TAXE</t>
  </si>
  <si>
    <t>TAXE DE VENTE</t>
  </si>
  <si>
    <t>QUANTITÉ</t>
  </si>
  <si>
    <t>PRIX À L'UNITÉ</t>
  </si>
  <si>
    <t>MENU</t>
  </si>
  <si>
    <t xml:space="preserve">Facture 
Le jardin Lucie
1202, promenade Frébault 97110 Pointe-à-Pitre
</t>
  </si>
  <si>
    <t>Thé pays</t>
  </si>
  <si>
    <t>Lemonade pays</t>
  </si>
  <si>
    <t>Rhum arrangé</t>
  </si>
  <si>
    <t>Accras de légumes</t>
  </si>
  <si>
    <t>Patty au giromon</t>
  </si>
  <si>
    <t>Patty aux protéines de soja</t>
  </si>
  <si>
    <t>Quiche aux légumes et protéinne de soja</t>
  </si>
  <si>
    <t>Nem XL aux légumes</t>
  </si>
  <si>
    <t>Samoussas XL aux légumes</t>
  </si>
  <si>
    <t>Mini bokit au tofu fumé</t>
  </si>
  <si>
    <t>Facture 
Le jardin Lucie
1202, promenade Frébault 97110 Pointe-à-Pitre</t>
  </si>
  <si>
    <t>ARTICLE</t>
  </si>
  <si>
    <t>TVA</t>
  </si>
  <si>
    <t>TAX TVA:</t>
  </si>
  <si>
    <t xml:space="preserve">Assiettes extra épaisses </t>
  </si>
  <si>
    <t>Assiettes à dessert profondes</t>
  </si>
  <si>
    <t>Articles en papier</t>
  </si>
  <si>
    <t>Gobelets à boisson de 16 oz - 30</t>
  </si>
  <si>
    <t>Tasses à café en polystyrène expansé de 12 oz - 20</t>
  </si>
  <si>
    <t>50 Count Cuillères en plastique - Blanc</t>
  </si>
  <si>
    <t>50 Fourchettes en plastique - Blanc</t>
  </si>
  <si>
    <t>50 compte Couteaux en plastique - Blanc</t>
  </si>
  <si>
    <t>100 Serviettes de table - Bleu</t>
  </si>
  <si>
    <t>75 Serviettes de table - 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</si>
</sst>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0.0%"/>
    <numFmt numFmtId="167" formatCode="_-* #,##0.00\ [$€-40C]_-;\-* #,##0.0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0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22"/>
      <color theme="1"/>
      <name val="Calibri Light"/>
      <family val="2"/>
      <scheme val="major"/>
    </font>
    <font>
      <sz val="16"/>
      <name val="Calibri Light"/>
      <family val="2"/>
      <scheme val="major"/>
    </font>
    <font>
      <sz val="16"/>
      <color theme="0"/>
      <name val="Calibri"/>
      <family val="2"/>
      <scheme val="minor"/>
    </font>
    <font>
      <sz val="16"/>
      <color rgb="FFF15E28"/>
      <name val="Calibri"/>
      <family val="2"/>
      <scheme val="minor"/>
    </font>
    <font>
      <b/>
      <sz val="16"/>
      <color rgb="FFF15E2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5E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horizontal="right" vertical="center" wrapText="1" indent="4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65" fontId="3" fillId="0" borderId="0" xfId="1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9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 indent="4"/>
    </xf>
    <xf numFmtId="0" fontId="3" fillId="2" borderId="0" xfId="0" applyFont="1" applyFill="1" applyAlignment="1">
      <alignment horizontal="left" vertical="center" wrapText="1" indent="2"/>
    </xf>
    <xf numFmtId="167" fontId="3" fillId="0" borderId="0" xfId="1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 wrapText="1"/>
    </xf>
    <xf numFmtId="167" fontId="3" fillId="0" borderId="0" xfId="0" applyNumberFormat="1" applyFont="1" applyAlignment="1">
      <alignment horizontal="right" vertical="center"/>
    </xf>
    <xf numFmtId="167" fontId="6" fillId="0" borderId="0" xfId="1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167" fontId="2" fillId="5" borderId="0" xfId="0" applyNumberFormat="1" applyFont="1" applyFill="1" applyAlignment="1">
      <alignment horizontal="right"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right" vertical="center"/>
    </xf>
    <xf numFmtId="0" fontId="3" fillId="0" borderId="0" xfId="0" applyFont="1" applyAlignment="1">
      <alignment vertical="center" wrapText="1"/>
    </xf>
    <xf numFmtId="167" fontId="7" fillId="5" borderId="0" xfId="0" applyNumberFormat="1" applyFont="1" applyFill="1" applyAlignment="1">
      <alignment horizontal="righ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7EC6D0"/>
      <color rgb="FF83604D"/>
      <color rgb="FFF15E28"/>
      <color rgb="FFEBE5E1"/>
      <color rgb="FFFDE4DB"/>
      <color rgb="FFEFE9E5"/>
      <color rgb="FFECF7F8"/>
      <color rgb="FF8FC4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175261</xdr:colOff>
      <xdr:row>0</xdr:row>
      <xdr:rowOff>144780</xdr:rowOff>
    </xdr:from>
    <xdr:to>
      <xdr:col>0</xdr:col>
      <xdr:colOff>2693803</xdr:colOff>
      <xdr:row>0</xdr:row>
      <xdr:rowOff>1516380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56F4B26-6828-8B1F-B9A0-4151F28567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42" t="33764" r="15190" b="29111"/>
        <a:stretch/>
      </xdr:blipFill>
      <xdr:spPr>
        <a:xfrm>
          <a:off x="175261" y="144780"/>
          <a:ext cx="2518542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2617455</xdr:colOff>
      <xdr:row>0</xdr:row>
      <xdr:rowOff>1379220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15F279A-71FE-73D9-7BB6-BDEED2E861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42" t="32964" r="15829" b="31031"/>
        <a:stretch/>
      </xdr:blipFill>
      <xdr:spPr>
        <a:xfrm>
          <a:off x="1" y="0"/>
          <a:ext cx="2617454" cy="1379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2718905</xdr:colOff>
      <xdr:row>0</xdr:row>
      <xdr:rowOff>1440180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B8D9F37-2A68-85FD-5DB5-0CD1CEE951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82" t="33604" r="16150" b="30711"/>
        <a:stretch/>
      </xdr:blipFill>
      <xdr:spPr>
        <a:xfrm>
          <a:off x="0" y="0"/>
          <a:ext cx="2718905" cy="14401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2705100</xdr:colOff>
      <xdr:row>0</xdr:row>
      <xdr:rowOff>1380925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224B7F6-D535-A246-6BCF-778B3267D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63" t="34084" r="15189" b="30872"/>
        <a:stretch/>
      </xdr:blipFill>
      <xdr:spPr>
        <a:xfrm>
          <a:off x="0" y="0"/>
          <a:ext cx="2705100" cy="1380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abrosa">
      <a:dk1>
        <a:sysClr val="windowText" lastClr="000000"/>
      </a:dk1>
      <a:lt1>
        <a:sysClr val="window" lastClr="FFFFFF"/>
      </a:lt1>
      <a:dk2>
        <a:srgbClr val="5E5E5E"/>
      </a:dk2>
      <a:lt2>
        <a:srgbClr val="DDDDDD"/>
      </a:lt2>
      <a:accent1>
        <a:srgbClr val="7EC6D0"/>
      </a:accent1>
      <a:accent2>
        <a:srgbClr val="8FC43A"/>
      </a:accent2>
      <a:accent3>
        <a:srgbClr val="F69200"/>
      </a:accent3>
      <a:accent4>
        <a:srgbClr val="916A55"/>
      </a:accent4>
      <a:accent5>
        <a:srgbClr val="FECC2E"/>
      </a:accent5>
      <a:accent6>
        <a:srgbClr val="F66C2E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workbookViewId="0">
      <selection activeCell="C4" sqref="C4:C8"/>
    </sheetView>
  </sheetViews>
  <sheetFormatPr baseColWidth="10" defaultColWidth="9.109375" defaultRowHeight="21" x14ac:dyDescent="0.3"/>
  <cols>
    <col min="1" max="1" width="40.6640625" style="2" customWidth="1"/>
    <col min="2" max="2" width="44" style="2" customWidth="1"/>
    <col min="3" max="3" width="27.5546875" style="2" customWidth="1"/>
    <col min="4" max="16384" width="9.109375" style="2"/>
  </cols>
  <sheetData>
    <row r="1" spans="1:5" ht="121.5" customHeight="1" x14ac:dyDescent="0.3">
      <c r="A1" s="4"/>
      <c r="B1" s="16" t="s">
        <v>16</v>
      </c>
      <c r="C1" s="5" t="s">
        <v>7</v>
      </c>
      <c r="D1" s="1"/>
      <c r="E1" s="1"/>
    </row>
    <row r="2" spans="1:5" ht="21.6" thickBot="1" x14ac:dyDescent="0.35">
      <c r="A2" s="9"/>
      <c r="B2" s="9"/>
      <c r="C2" s="9"/>
      <c r="D2" s="1"/>
      <c r="E2" s="1"/>
    </row>
    <row r="3" spans="1:5" x14ac:dyDescent="0.3">
      <c r="A3" s="21" t="s">
        <v>1</v>
      </c>
      <c r="B3" s="21" t="s">
        <v>2</v>
      </c>
      <c r="C3" s="22" t="s">
        <v>0</v>
      </c>
    </row>
    <row r="4" spans="1:5" x14ac:dyDescent="0.3">
      <c r="A4" s="10" t="s">
        <v>8</v>
      </c>
      <c r="B4" s="10" t="s">
        <v>3</v>
      </c>
      <c r="C4" s="17"/>
    </row>
    <row r="5" spans="1:5" x14ac:dyDescent="0.3">
      <c r="A5" s="10" t="s">
        <v>33</v>
      </c>
      <c r="B5" s="11" t="s">
        <v>4</v>
      </c>
      <c r="C5" s="17">
        <v>110.87</v>
      </c>
    </row>
    <row r="6" spans="1:5" x14ac:dyDescent="0.3">
      <c r="A6" s="10" t="s">
        <v>9</v>
      </c>
      <c r="B6" s="11" t="s">
        <v>5</v>
      </c>
      <c r="C6" s="17">
        <v>249.95</v>
      </c>
    </row>
    <row r="7" spans="1:5" x14ac:dyDescent="0.3">
      <c r="A7" s="10" t="s">
        <v>10</v>
      </c>
      <c r="B7" s="11" t="s">
        <v>6</v>
      </c>
      <c r="C7" s="17">
        <f>C4*0.18</f>
        <v>0</v>
      </c>
    </row>
    <row r="8" spans="1:5" x14ac:dyDescent="0.3">
      <c r="A8" s="23" t="s">
        <v>0</v>
      </c>
      <c r="B8" s="23"/>
      <c r="C8" s="24">
        <f>SUM(C4:C7)</f>
        <v>360.82</v>
      </c>
    </row>
  </sheetData>
  <mergeCells count="1">
    <mergeCell ref="A8:B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workbookViewId="0">
      <selection activeCell="D4" sqref="D4:E14"/>
    </sheetView>
  </sheetViews>
  <sheetFormatPr baseColWidth="10" defaultColWidth="9.109375" defaultRowHeight="21" x14ac:dyDescent="0.3"/>
  <cols>
    <col min="1" max="1" width="43.33203125" style="2" customWidth="1"/>
    <col min="2" max="2" width="17.6640625" style="2" customWidth="1"/>
    <col min="3" max="3" width="15.88671875" style="2" customWidth="1"/>
    <col min="4" max="5" width="17.6640625" style="2" customWidth="1"/>
    <col min="6" max="16384" width="9.109375" style="2"/>
  </cols>
  <sheetData>
    <row r="1" spans="1:7" ht="121.5" customHeight="1" x14ac:dyDescent="0.3">
      <c r="A1" s="3"/>
      <c r="B1" s="18" t="s">
        <v>27</v>
      </c>
      <c r="C1" s="18"/>
      <c r="D1" s="15" t="s">
        <v>7</v>
      </c>
      <c r="E1" s="15"/>
      <c r="F1" s="1"/>
      <c r="G1" s="1"/>
    </row>
    <row r="2" spans="1:7" ht="21.6" thickBot="1" x14ac:dyDescent="0.35">
      <c r="A2" s="9"/>
      <c r="B2" s="12"/>
      <c r="C2" s="12"/>
      <c r="D2" s="13" t="s">
        <v>11</v>
      </c>
      <c r="E2" s="14">
        <f>'Articles en papier'!$E$2</f>
        <v>7.4999999999999997E-2</v>
      </c>
      <c r="F2" s="6"/>
      <c r="G2" s="6"/>
    </row>
    <row r="3" spans="1:7" x14ac:dyDescent="0.3">
      <c r="A3" s="21" t="s">
        <v>15</v>
      </c>
      <c r="B3" s="22" t="s">
        <v>14</v>
      </c>
      <c r="C3" s="22" t="s">
        <v>13</v>
      </c>
      <c r="D3" s="22" t="s">
        <v>12</v>
      </c>
      <c r="E3" s="22" t="s">
        <v>0</v>
      </c>
    </row>
    <row r="4" spans="1:7" x14ac:dyDescent="0.3">
      <c r="A4" s="2" t="s">
        <v>25</v>
      </c>
      <c r="B4" s="19">
        <v>2.99</v>
      </c>
      <c r="C4" s="8">
        <v>15</v>
      </c>
      <c r="D4" s="20"/>
      <c r="E4" s="20">
        <f>B4*C4+D4</f>
        <v>44.85</v>
      </c>
      <c r="F4" s="7"/>
    </row>
    <row r="5" spans="1:7" x14ac:dyDescent="0.3">
      <c r="A5" s="2" t="s">
        <v>23</v>
      </c>
      <c r="B5" s="19">
        <v>3.99</v>
      </c>
      <c r="C5" s="8">
        <v>10</v>
      </c>
      <c r="D5" s="20"/>
      <c r="E5" s="20">
        <f t="shared" ref="E5:E13" si="0">B5*C5+D5</f>
        <v>39.900000000000006</v>
      </c>
    </row>
    <row r="6" spans="1:7" x14ac:dyDescent="0.3">
      <c r="A6" s="2" t="s">
        <v>20</v>
      </c>
      <c r="B6" s="19">
        <v>2.29</v>
      </c>
      <c r="C6" s="8">
        <v>20</v>
      </c>
      <c r="D6" s="20"/>
      <c r="E6" s="20">
        <f t="shared" si="0"/>
        <v>45.8</v>
      </c>
    </row>
    <row r="7" spans="1:7" x14ac:dyDescent="0.3">
      <c r="A7" s="2" t="s">
        <v>21</v>
      </c>
      <c r="B7" s="19">
        <v>2.29</v>
      </c>
      <c r="C7" s="8">
        <v>30</v>
      </c>
      <c r="D7" s="20"/>
      <c r="E7" s="20">
        <f t="shared" si="0"/>
        <v>68.7</v>
      </c>
    </row>
    <row r="8" spans="1:7" x14ac:dyDescent="0.3">
      <c r="A8" s="2" t="s">
        <v>22</v>
      </c>
      <c r="B8" s="19">
        <v>2.89</v>
      </c>
      <c r="C8" s="8">
        <v>10</v>
      </c>
      <c r="D8" s="20"/>
      <c r="E8" s="20">
        <f t="shared" si="0"/>
        <v>28.900000000000002</v>
      </c>
    </row>
    <row r="9" spans="1:7" x14ac:dyDescent="0.3">
      <c r="A9" s="2" t="s">
        <v>24</v>
      </c>
      <c r="B9" s="19">
        <v>2.4900000000000002</v>
      </c>
      <c r="C9" s="8">
        <v>20</v>
      </c>
      <c r="D9" s="20"/>
      <c r="E9" s="20">
        <f t="shared" si="0"/>
        <v>49.800000000000004</v>
      </c>
    </row>
    <row r="10" spans="1:7" x14ac:dyDescent="0.3">
      <c r="A10" s="2" t="s">
        <v>26</v>
      </c>
      <c r="B10" s="19">
        <v>3.19</v>
      </c>
      <c r="C10" s="8">
        <v>40</v>
      </c>
      <c r="D10" s="20"/>
      <c r="E10" s="20">
        <f t="shared" si="0"/>
        <v>127.6</v>
      </c>
    </row>
    <row r="11" spans="1:7" x14ac:dyDescent="0.3">
      <c r="A11" s="2" t="s">
        <v>17</v>
      </c>
      <c r="B11" s="19">
        <v>1.89</v>
      </c>
      <c r="C11" s="8">
        <v>25</v>
      </c>
      <c r="D11" s="20"/>
      <c r="E11" s="20">
        <f t="shared" si="0"/>
        <v>47.25</v>
      </c>
    </row>
    <row r="12" spans="1:7" x14ac:dyDescent="0.3">
      <c r="A12" s="2" t="s">
        <v>18</v>
      </c>
      <c r="B12" s="19">
        <v>1.89</v>
      </c>
      <c r="C12" s="8">
        <v>35</v>
      </c>
      <c r="D12" s="20"/>
      <c r="E12" s="20">
        <f t="shared" si="0"/>
        <v>66.149999999999991</v>
      </c>
    </row>
    <row r="13" spans="1:7" x14ac:dyDescent="0.3">
      <c r="A13" s="2" t="s">
        <v>19</v>
      </c>
      <c r="B13" s="19">
        <v>1.89</v>
      </c>
      <c r="C13" s="8">
        <v>10</v>
      </c>
      <c r="D13" s="20"/>
      <c r="E13" s="20">
        <f t="shared" si="0"/>
        <v>18.899999999999999</v>
      </c>
    </row>
    <row r="14" spans="1:7" x14ac:dyDescent="0.3">
      <c r="A14" s="25"/>
      <c r="B14" s="26"/>
      <c r="C14" s="26"/>
      <c r="D14" s="28" t="s">
        <v>0</v>
      </c>
      <c r="E14" s="24">
        <f>SUM(E4:E13)</f>
        <v>537.84999999999991</v>
      </c>
    </row>
  </sheetData>
  <mergeCells count="2">
    <mergeCell ref="B1:C1"/>
    <mergeCell ref="D1:E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topLeftCell="A4" workbookViewId="0">
      <selection activeCell="D4" sqref="D4:D14"/>
    </sheetView>
  </sheetViews>
  <sheetFormatPr baseColWidth="10" defaultColWidth="9.109375" defaultRowHeight="21" x14ac:dyDescent="0.3"/>
  <cols>
    <col min="1" max="1" width="43.33203125" style="2" customWidth="1"/>
    <col min="2" max="2" width="22" style="2" customWidth="1"/>
    <col min="3" max="3" width="21.33203125" style="2" customWidth="1"/>
    <col min="4" max="4" width="25.6640625" style="2" customWidth="1"/>
    <col min="5" max="16384" width="9.109375" style="2"/>
  </cols>
  <sheetData>
    <row r="1" spans="1:6" ht="121.5" customHeight="1" x14ac:dyDescent="0.3">
      <c r="A1" s="3"/>
      <c r="B1" s="18" t="s">
        <v>27</v>
      </c>
      <c r="C1" s="18"/>
      <c r="D1" s="5" t="s">
        <v>7</v>
      </c>
      <c r="E1" s="1"/>
      <c r="F1" s="1"/>
    </row>
    <row r="2" spans="1:6" ht="21.6" thickBot="1" x14ac:dyDescent="0.35">
      <c r="A2" s="9"/>
      <c r="B2" s="9"/>
      <c r="C2" s="9"/>
      <c r="D2" s="9"/>
      <c r="E2" s="1"/>
      <c r="F2" s="1"/>
    </row>
    <row r="3" spans="1:6" x14ac:dyDescent="0.3">
      <c r="A3" s="21" t="s">
        <v>15</v>
      </c>
      <c r="B3" s="22" t="s">
        <v>14</v>
      </c>
      <c r="C3" s="22" t="s">
        <v>13</v>
      </c>
      <c r="D3" s="22" t="s">
        <v>0</v>
      </c>
    </row>
    <row r="4" spans="1:6" x14ac:dyDescent="0.3">
      <c r="A4" s="2" t="s">
        <v>25</v>
      </c>
      <c r="B4" s="19">
        <v>2.99</v>
      </c>
      <c r="C4" s="8">
        <v>15</v>
      </c>
      <c r="D4" s="17"/>
    </row>
    <row r="5" spans="1:6" x14ac:dyDescent="0.3">
      <c r="A5" s="2" t="s">
        <v>23</v>
      </c>
      <c r="B5" s="19">
        <v>3.99</v>
      </c>
      <c r="C5" s="8">
        <v>10</v>
      </c>
      <c r="D5" s="17"/>
    </row>
    <row r="6" spans="1:6" x14ac:dyDescent="0.3">
      <c r="A6" s="2" t="s">
        <v>20</v>
      </c>
      <c r="B6" s="19">
        <v>2.29</v>
      </c>
      <c r="C6" s="8">
        <v>20</v>
      </c>
      <c r="D6" s="17"/>
    </row>
    <row r="7" spans="1:6" x14ac:dyDescent="0.3">
      <c r="A7" s="2" t="s">
        <v>21</v>
      </c>
      <c r="B7" s="19">
        <v>2.29</v>
      </c>
      <c r="C7" s="8">
        <v>30</v>
      </c>
      <c r="D7" s="17"/>
    </row>
    <row r="8" spans="1:6" x14ac:dyDescent="0.3">
      <c r="A8" s="2" t="s">
        <v>22</v>
      </c>
      <c r="B8" s="19">
        <v>2.89</v>
      </c>
      <c r="C8" s="8">
        <v>10</v>
      </c>
      <c r="D8" s="17"/>
    </row>
    <row r="9" spans="1:6" x14ac:dyDescent="0.3">
      <c r="A9" s="2" t="s">
        <v>24</v>
      </c>
      <c r="B9" s="19">
        <v>2.4900000000000002</v>
      </c>
      <c r="C9" s="8">
        <v>20</v>
      </c>
      <c r="D9" s="17"/>
    </row>
    <row r="10" spans="1:6" x14ac:dyDescent="0.3">
      <c r="A10" s="2" t="s">
        <v>26</v>
      </c>
      <c r="B10" s="19">
        <v>3.19</v>
      </c>
      <c r="C10" s="8">
        <v>40</v>
      </c>
      <c r="D10" s="17"/>
    </row>
    <row r="11" spans="1:6" x14ac:dyDescent="0.3">
      <c r="A11" s="2" t="s">
        <v>17</v>
      </c>
      <c r="B11" s="19">
        <v>1.89</v>
      </c>
      <c r="C11" s="8">
        <v>25</v>
      </c>
      <c r="D11" s="17"/>
    </row>
    <row r="12" spans="1:6" x14ac:dyDescent="0.3">
      <c r="A12" s="2" t="s">
        <v>18</v>
      </c>
      <c r="B12" s="19">
        <v>1.89</v>
      </c>
      <c r="C12" s="8">
        <v>35</v>
      </c>
      <c r="D12" s="17"/>
    </row>
    <row r="13" spans="1:6" x14ac:dyDescent="0.3">
      <c r="A13" s="2" t="s">
        <v>19</v>
      </c>
      <c r="B13" s="19">
        <v>1.89</v>
      </c>
      <c r="C13" s="8">
        <v>10</v>
      </c>
      <c r="D13" s="17"/>
    </row>
    <row r="14" spans="1:6" x14ac:dyDescent="0.3">
      <c r="A14" s="25"/>
      <c r="B14" s="25"/>
      <c r="C14" s="26" t="s">
        <v>0</v>
      </c>
      <c r="D14" s="24">
        <f>SUM(D4:D13)</f>
        <v>0</v>
      </c>
    </row>
  </sheetData>
  <mergeCells count="1">
    <mergeCell ref="B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tabSelected="1" workbookViewId="0">
      <selection activeCell="D4" sqref="D4:E13"/>
    </sheetView>
  </sheetViews>
  <sheetFormatPr baseColWidth="10" defaultColWidth="9.109375" defaultRowHeight="21" x14ac:dyDescent="0.3"/>
  <cols>
    <col min="1" max="1" width="53.109375" style="2" bestFit="1" customWidth="1"/>
    <col min="2" max="2" width="17.6640625" style="2" customWidth="1"/>
    <col min="3" max="3" width="15.88671875" style="2" customWidth="1"/>
    <col min="4" max="5" width="17.6640625" style="2" customWidth="1"/>
    <col min="6" max="16384" width="9.109375" style="2"/>
  </cols>
  <sheetData>
    <row r="1" spans="1:7" ht="121.5" customHeight="1" x14ac:dyDescent="0.3">
      <c r="A1" s="3"/>
      <c r="B1" s="18" t="s">
        <v>27</v>
      </c>
      <c r="C1" s="18"/>
      <c r="D1" s="15" t="s">
        <v>7</v>
      </c>
      <c r="E1" s="15"/>
      <c r="F1" s="1"/>
      <c r="G1" s="1"/>
    </row>
    <row r="2" spans="1:7" ht="21.6" thickBot="1" x14ac:dyDescent="0.35">
      <c r="A2" s="9"/>
      <c r="B2" s="12"/>
      <c r="C2" s="12"/>
      <c r="D2" s="13" t="s">
        <v>30</v>
      </c>
      <c r="E2" s="14">
        <v>7.4999999999999997E-2</v>
      </c>
      <c r="F2" s="6"/>
      <c r="G2" s="6"/>
    </row>
    <row r="3" spans="1:7" x14ac:dyDescent="0.3">
      <c r="A3" s="21" t="s">
        <v>28</v>
      </c>
      <c r="B3" s="22" t="s">
        <v>14</v>
      </c>
      <c r="C3" s="22" t="s">
        <v>13</v>
      </c>
      <c r="D3" s="22" t="s">
        <v>29</v>
      </c>
      <c r="E3" s="22" t="s">
        <v>0</v>
      </c>
    </row>
    <row r="4" spans="1:7" x14ac:dyDescent="0.3">
      <c r="A4" s="2" t="s">
        <v>31</v>
      </c>
      <c r="B4" s="19">
        <v>3.79</v>
      </c>
      <c r="C4" s="8">
        <v>15</v>
      </c>
      <c r="D4" s="20"/>
      <c r="E4" s="20">
        <f>B4*C4+D4</f>
        <v>56.85</v>
      </c>
      <c r="F4" s="7"/>
    </row>
    <row r="5" spans="1:7" x14ac:dyDescent="0.3">
      <c r="A5" s="2" t="s">
        <v>32</v>
      </c>
      <c r="B5" s="19">
        <v>3.99</v>
      </c>
      <c r="C5" s="8">
        <v>20</v>
      </c>
      <c r="D5" s="20"/>
      <c r="E5" s="20">
        <f t="shared" ref="E5:E12" si="0">B5*C5+D5</f>
        <v>79.800000000000011</v>
      </c>
    </row>
    <row r="6" spans="1:7" x14ac:dyDescent="0.3">
      <c r="A6" s="27" t="s">
        <v>34</v>
      </c>
      <c r="B6" s="19">
        <v>1.29</v>
      </c>
      <c r="C6" s="8">
        <v>10</v>
      </c>
      <c r="D6" s="20"/>
      <c r="E6" s="20">
        <f t="shared" si="0"/>
        <v>12.9</v>
      </c>
    </row>
    <row r="7" spans="1:7" x14ac:dyDescent="0.3">
      <c r="A7" s="2" t="s">
        <v>35</v>
      </c>
      <c r="B7" s="19">
        <v>1.59</v>
      </c>
      <c r="C7" s="8">
        <v>15</v>
      </c>
      <c r="D7" s="20"/>
      <c r="E7" s="20">
        <f t="shared" si="0"/>
        <v>23.85</v>
      </c>
    </row>
    <row r="8" spans="1:7" x14ac:dyDescent="0.3">
      <c r="A8" s="2" t="s">
        <v>36</v>
      </c>
      <c r="B8" s="19">
        <v>2.59</v>
      </c>
      <c r="C8" s="8">
        <v>6</v>
      </c>
      <c r="D8" s="20"/>
      <c r="E8" s="20">
        <f t="shared" si="0"/>
        <v>15.54</v>
      </c>
    </row>
    <row r="9" spans="1:7" x14ac:dyDescent="0.3">
      <c r="A9" s="2" t="s">
        <v>37</v>
      </c>
      <c r="B9" s="19">
        <v>2.69</v>
      </c>
      <c r="C9" s="8">
        <v>6</v>
      </c>
      <c r="D9" s="20"/>
      <c r="E9" s="20">
        <f t="shared" si="0"/>
        <v>16.14</v>
      </c>
    </row>
    <row r="10" spans="1:7" x14ac:dyDescent="0.3">
      <c r="A10" s="2" t="s">
        <v>38</v>
      </c>
      <c r="B10" s="19">
        <v>2.19</v>
      </c>
      <c r="C10" s="8">
        <v>6</v>
      </c>
      <c r="D10" s="20"/>
      <c r="E10" s="20">
        <f t="shared" si="0"/>
        <v>13.14</v>
      </c>
    </row>
    <row r="11" spans="1:7" x14ac:dyDescent="0.3">
      <c r="A11" s="2" t="s">
        <v>39</v>
      </c>
      <c r="B11" s="19">
        <v>1.39</v>
      </c>
      <c r="C11" s="8">
        <v>3</v>
      </c>
      <c r="D11" s="20"/>
      <c r="E11" s="20">
        <f t="shared" si="0"/>
        <v>4.17</v>
      </c>
    </row>
    <row r="12" spans="1:7" x14ac:dyDescent="0.3">
      <c r="A12" s="2" t="s">
        <v>40</v>
      </c>
      <c r="B12" s="19">
        <v>1.19</v>
      </c>
      <c r="C12" s="8">
        <v>4</v>
      </c>
      <c r="D12" s="20"/>
      <c r="E12" s="20">
        <f t="shared" si="0"/>
        <v>4.76</v>
      </c>
    </row>
    <row r="13" spans="1:7" x14ac:dyDescent="0.3">
      <c r="A13" s="25"/>
      <c r="B13" s="26"/>
      <c r="C13" s="26"/>
      <c r="D13" s="28" t="s">
        <v>0</v>
      </c>
      <c r="E13" s="24">
        <f>SUM(E4:E12)</f>
        <v>227.14999999999995</v>
      </c>
    </row>
  </sheetData>
  <mergeCells count="2">
    <mergeCell ref="B1:C1"/>
    <mergeCell ref="D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Facture</vt:lpstr>
      <vt:lpstr>Commande</vt:lpstr>
      <vt:lpstr>Commande hors taxe</vt:lpstr>
      <vt:lpstr>Articles en papier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2013-03-15T17:35:41Z</dcterms:created>
  <dcterms:modified xsi:type="dcterms:W3CDTF">2022-11-20T19:52:45Z</dcterms:modified>
</cp:coreProperties>
</file>